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31" documentId="120_S{2AC9BD13-BADA-5192-A53E-5A8FF88502F6}" xr6:coauthVersionLast="47" xr6:coauthVersionMax="47" xr10:uidLastSave="{3CE89228-0EC2-4100-BFF3-E5D932FEB27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<sst xmlns="http://schemas.openxmlformats.org/spreadsheetml/2006/main" count="181579" uniqueCount="39204">
  <si>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</si>
  <si>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</si>
  <si>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</si>
  <si>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</si>
  <si>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</si>
  <si>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</si>
  <si>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</si>
  <si>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</si>
  <si>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</si>
  <si>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</si>
  <si>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</si>
  <si>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</si>
  <si>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</si>
  <si>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</si>
  <si>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</si>
  <si>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</si>
  <si>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</si>
  <si>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</si>
  <si>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</si>
  <si>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</si>
  <si>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</si>
  <si>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</si>
  <si>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</si>
  <si>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</si>
  <si>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</si>
  <si>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</si>
  <si>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</si>
  <si>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</si>
  <si>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</si>
  <si>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</si>
  <si>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</si>
  <si>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</si>
  <si>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</si>
  <si>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</si>
  <si>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</si>
  <si>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</si>
  <si>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</si>
  <si>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</si>
  <si>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</si>
  <si>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</si>
  <si>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</si>
  <si>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</si>
  <si>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</si>
  <si>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</si>
  <si>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</si>
  <si>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</si>
  <si>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</si>
  <si>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</si>
  <si>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</si>
  <si>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</si>
  <si>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</si>
  <si>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</si>
  <si>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</si>
  <si>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</si>
  <si>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</si>
  <si>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</si>
  <si>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</si>
  <si>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</si>
  <si>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</si>
  <si>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</si>
  <si>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</si>
  <si>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</si>
  <si>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</si>
  <si>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</si>
  <si>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</si>
  <si>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</si>
  <si>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</si>
  <si>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</si>
  <si>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</si>
  <si>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</si>
  <si>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</si>
  <si>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</si>
  <si>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</si>
  <si>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</si>
  <si>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</si>
  <si>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</si>
  <si>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</si>
  <si>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</si>
  <si>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</si>
  <si>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</si>
  <si>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</si>
  <si>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</si>
  <si>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</si>
  <si>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</si>
  <si>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</si>
  <si>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</si>
  <si>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</si>
  <si>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</si>
  <si>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</si>
  <si>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</si>
  <si>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</si>
  <si>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</si>
  <si>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</si>
  <si>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</si>
  <si>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</si>
  <si>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</si>
  <si>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</si>
  <si>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</si>
  <si>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</si>
  <si>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</si>
  <si>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</si>
  <si>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</si>
  <si>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</si>
  <si>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</si>
  <si>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</si>
  <si>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</si>
  <si>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</si>
  <si>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</si>
  <si>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</si>
  <si>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</si>
  <si>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</si>
  <si>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</si>
  <si>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</si>
  <si>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</si>
  <si>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</si>
  <si>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</si>
  <si>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</si>
  <si>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</si>
  <si>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</si>
  <si>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</si>
  <si>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</si>
  <si>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</si>
  <si>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</si>
  <si>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</si>
  <si>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</si>
  <si>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</si>
  <si>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</si>
  <si>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</si>
  <si>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</si>
  <si>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</si>
  <si>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</si>
  <si>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</si>
  <si>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</si>
  <si>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</si>
  <si>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</si>
  <si>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</si>
  <si>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</si>
  <si>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</si>
  <si>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</si>
  <si>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</si>
  <si>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</si>
  <si>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</si>
  <si>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</si>
  <si>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</si>
  <si>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</si>
  <si>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</si>
  <si>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</si>
  <si>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</si>
  <si>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</si>
  <si>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</si>
  <si>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</si>
  <si>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</si>
  <si>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</si>
  <si>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</si>
  <si>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</si>
  <si>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</si>
  <si>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</si>
  <si>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</si>
  <si>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</si>
  <si>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</si>
  <si>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</si>
  <si>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</si>
  <si>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</si>
  <si>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</si>
  <si>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</si>
  <si>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</si>
  <si>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</si>
  <si>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</si>
  <si>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</si>
  <si>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</si>
  <si>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</si>
  <si>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</si>
  <si>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</si>
  <si>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</si>
  <si>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</si>
  <si>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</si>
  <si>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</si>
  <si>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</si>
  <si>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</si>
  <si>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</si>
  <si>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</si>
  <si>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</si>
  <si>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</si>
  <si>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</si>
  <si>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</si>
  <si>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</si>
  <si>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</si>
  <si>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</si>
  <si>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</si>
  <si>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</si>
  <si>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</si>
  <si>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</si>
  <si>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</si>
  <si>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</si>
  <si>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</si>
  <si>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</si>
  <si>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</si>
  <si>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</si>
  <si>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</si>
  <si>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</si>
  <si>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</si>
  <si>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</si>
  <si>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</si>
  <si>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</si>
  <si>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</si>
  <si>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</si>
  <si>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</si>
  <si>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</si>
  <si>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</si>
  <si>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</si>
  <si>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</si>
  <si>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</si>
  <si>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</si>
  <si>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</si>
  <si>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</si>
  <si>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</si>
  <si>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</si>
  <si>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</si>
  <si>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</si>
  <si>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</si>
  <si>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</si>
  <si>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</si>
  <si>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</si>
  <si>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</si>
  <si>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</si>
  <si>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</si>
  <si>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</si>
  <si>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</si>
  <si>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</si>
  <si>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</si>
  <si>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</si>
  <si>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</si>
  <si>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</si>
  <si>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</si>
  <si>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</si>
  <si>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</si>
  <si>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</si>
  <si>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</si>
  <si>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</si>
  <si>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</si>
  <si>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</si>
  <si>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</si>
  <si>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</si>
  <si>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</si>
  <si>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</si>
  <si>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</si>
  <si>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</si>
  <si>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</si>
  <si>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</si>
  <si>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</si>
  <si>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</si>
  <si>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</si>
  <si>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</si>
  <si>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</si>
  <si>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</si>
  <si>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</si>
  <si>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</si>
  <si>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</si>
  <si>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</si>
  <si>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</si>
  <si>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</si>
  <si>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</si>
  <si>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</si>
  <si>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</si>
  <si>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</si>
  <si>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</si>
  <si>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</si>
  <si>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</si>
  <si>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</si>
  <si>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</si>
  <si>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</si>
  <si>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</si>
  <si>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</si>
  <si>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</si>
  <si>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</si>
  <si>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</si>
  <si>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</si>
  <si>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</si>
  <si>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</si>
  <si>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</si>
  <si>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</si>
  <si>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</si>
  <si>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</si>
  <si>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</si>
  <si>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</si>
  <si>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</si>
  <si>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</si>
  <si>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</si>
  <si>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</si>
  <si>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</si>
  <si>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</si>
  <si>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</si>
  <si>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</si>
  <si>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</si>
  <si>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</si>
  <si>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</si>
  <si>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</si>
  <si>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</si>
  <si>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</si>
  <si>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</si>
  <si>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</si>
  <si>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</si>
  <si>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</si>
  <si>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</si>
  <si>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</si>
  <si>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</si>
  <si>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</si>
  <si>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</si>
  <si>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</si>
  <si>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</si>
  <si>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</si>
  <si>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</si>
  <si>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</si>
  <si>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</si>
  <si>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</si>
  <si>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</si>
  <si>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</si>
  <si>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</si>
  <si>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</si>
  <si>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</si>
  <si>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</si>
  <si>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</si>
  <si>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</si>
  <si>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</si>
  <si>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</si>
  <si>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</si>
  <si>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</si>
  <si>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</si>
  <si>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</si>
  <si>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</si>
  <si>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</si>
  <si>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</si>
  <si>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</si>
  <si>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</si>
  <si>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</si>
  <si>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</si>
  <si>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</si>
  <si>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</si>
  <si>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</si>
  <si>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</si>
  <si>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</si>
  <si>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</si>
  <si>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</si>
  <si>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</si>
  <si>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</si>
  <si>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</si>
  <si>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</si>
  <si>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</si>
  <si>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</si>
  <si>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</si>
  <si>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</si>
  <si>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</si>
  <si>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</si>
  <si>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</si>
  <si>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</si>
  <si>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</si>
  <si>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</si>
  <si>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</si>
  <si>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</si>
  <si>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</si>
  <si>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</si>
  <si>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</si>
  <si>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</si>
  <si>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</si>
  <si>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</si>
  <si>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</si>
  <si>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</si>
  <si>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</si>
  <si>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</si>
  <si>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</si>
  <si>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</si>
  <si>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</si>
  <si>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</si>
  <si>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</si>
  <si>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</si>
  <si>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</si>
  <si>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</si>
  <si>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</si>
  <si>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</si>
  <si>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</si>
  <si>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</si>
  <si>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</si>
  <si>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</si>
  <si>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</si>
  <si>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</si>
  <si>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</si>
  <si>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</si>
  <si>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</si>
  <si>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</si>
  <si>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</si>
  <si>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</si>
  <si>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</si>
  <si>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</si>
  <si>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</si>
  <si>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</si>
  <si>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</si>
  <si>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</si>
  <si>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</si>
  <si>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</si>
  <si>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</si>
  <si>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</si>
  <si>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</si>
  <si>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</si>
  <si>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</si>
  <si>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</si>
  <si>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</si>
  <si>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</si>
  <si>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</si>
  <si>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</si>
  <si>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</si>
  <si>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</si>
  <si>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</si>
  <si>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</si>
  <si>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</si>
  <si>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</si>
  <si>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</si>
  <si>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</si>
  <si>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</si>
  <si>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</si>
  <si>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</si>
  <si>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</si>
  <si>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</si>
  <si>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</si>
  <si>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</si>
  <si>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</si>
  <si>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</si>
  <si>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</si>
  <si>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</si>
  <si>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</si>
  <si>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</si>
  <si>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</si>
  <si>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</si>
  <si>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</si>
  <si>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</si>
  <si>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</si>
  <si>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</si>
  <si>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</si>
  <si>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</si>
  <si>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</si>
  <si>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</si>
  <si>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</si>
  <si>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</si>
  <si>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</si>
  <si>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</si>
  <si>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</si>
  <si>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</si>
  <si>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</si>
  <si>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</si>
  <si>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</si>
  <si>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</si>
  <si>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</si>
  <si>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</si>
  <si>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</si>
  <si>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</si>
  <si>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</si>
  <si>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</si>
  <si>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</si>
  <si>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</si>
  <si>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</si>
  <si>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</si>
  <si>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</si>
  <si>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</si>
  <si>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</si>
  <si>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</si>
  <si>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</si>
  <si>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</si>
  <si>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</si>
  <si>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</si>
  <si>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</si>
  <si>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</si>
  <si>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</si>
  <si>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</si>
  <si>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</si>
  <si>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</si>
  <si>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</si>
  <si>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</si>
  <si>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</si>
  <si>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</si>
  <si>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</si>
  <si>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</si>
  <si>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</si>
  <si>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</si>
  <si>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</si>
  <si>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</si>
  <si>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</si>
  <si>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</si>
  <si>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</si>
  <si>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</si>
  <si>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</si>
  <si>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</si>
  <si>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</si>
  <si>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</si>
  <si>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</si>
  <si>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</si>
  <si>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</si>
  <si>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</si>
  <si>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</si>
  <si>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</si>
  <si>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</si>
  <si>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</si>
  <si>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</si>
  <si>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</si>
  <si>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</si>
  <si>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</si>
  <si>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</si>
  <si>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</si>
  <si>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</si>
  <si>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</si>
  <si>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</si>
  <si>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</si>
  <si>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</si>
  <si>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</si>
  <si>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</si>
  <si>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</si>
  <si>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</si>
  <si>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</si>
  <si>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</si>
  <si>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</si>
  <si>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</si>
  <si>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</si>
  <si>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</si>
  <si>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</si>
  <si>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</si>
  <si>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</si>
  <si>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</si>
  <si>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</si>
  <si>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</si>
  <si>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</si>
  <si>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</si>
  <si>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</si>
  <si>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</si>
  <si>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</si>
  <si>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</si>
  <si>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</si>
  <si>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</si>
  <si>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</si>
  <si>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</si>
  <si>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</si>
  <si>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</si>
  <si>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</si>
  <si>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</si>
  <si>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</si>
  <si>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</si>
  <si>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</si>
  <si>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</si>
  <si>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</si>
  <si>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</si>
  <si>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</si>
  <si>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</si>
  <si>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</si>
  <si>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</si>
  <si>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</si>
  <si>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</si>
  <si>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</si>
  <si>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</si>
  <si>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</si>
  <si>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</si>
  <si>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</si>
  <si>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</si>
  <si>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</si>
  <si>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</si>
  <si>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</si>
  <si>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</si>
  <si>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</si>
  <si>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</si>
  <si>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</si>
  <si>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</si>
  <si>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</si>
  <si>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</si>
  <si>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</si>
  <si>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</si>
  <si>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</si>
  <si>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</si>
  <si>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</si>
  <si>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</si>
  <si>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</si>
  <si>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</si>
  <si>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</si>
  <si>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</si>
  <si>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</si>
  <si>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</si>
  <si>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</si>
  <si>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</si>
  <si>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</si>
  <si>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</si>
  <si>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</si>
  <si>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</si>
  <si>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</si>
  <si>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</si>
  <si>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</si>
  <si>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</si>
  <si>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</si>
  <si>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</si>
  <si>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</si>
  <si>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</si>
  <si>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</si>
  <si>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</si>
  <si>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</si>
  <si>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</si>
  <si>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</si>
  <si>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</si>
  <si>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</si>
  <si>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</si>
  <si>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</si>
  <si>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</si>
  <si>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</si>
  <si>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</si>
  <si>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</si>
  <si>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</si>
  <si>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</si>
  <si>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</si>
  <si>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</si>
  <si>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</si>
  <si>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</si>
  <si>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</si>
  <si>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</si>
  <si>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</si>
  <si>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</si>
  <si>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</si>
  <si>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</si>
  <si>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</si>
  <si>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</si>
  <si>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</si>
  <si>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</si>
  <si>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</si>
  <si>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</si>
  <si>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</si>
  <si>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</si>
  <si>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</si>
  <si>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</si>
  <si>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</si>
  <si>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</si>
  <si>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</si>
  <si>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</si>
  <si>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</si>
  <si>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</si>
  <si>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</si>
  <si>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</si>
  <si>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</si>
  <si>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</si>
  <si>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</si>
  <si>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</si>
  <si>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</si>
  <si>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</si>
  <si>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</si>
  <si>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</si>
  <si>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</si>
  <si>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</si>
  <si>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</si>
  <si>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</si>
  <si>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</si>
  <si>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</si>
  <si>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</si>
  <si>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</si>
  <si>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</si>
  <si>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</si>
  <si>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</si>
  <si>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</si>
  <si>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</si>
  <si>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</si>
  <si>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</si>
  <si>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</si>
  <si>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</si>
  <si>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</si>
  <si>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</si>
  <si>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</si>
  <si>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</si>
  <si>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</si>
  <si>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</si>
  <si>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</si>
  <si>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</si>
  <si>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</si>
  <si>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</si>
  <si>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</si>
  <si>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</si>
  <si>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</si>
  <si>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</si>
  <si>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</si>
  <si>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</si>
  <si>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</si>
  <si>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</si>
  <si>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</si>
  <si>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</si>
  <si>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</si>
  <si>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</si>
  <si>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</si>
  <si>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</si>
  <si>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</si>
  <si>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</si>
  <si>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</si>
  <si>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</si>
  <si>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</si>
  <si>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</si>
  <si>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</si>
  <si>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</si>
  <si>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</si>
  <si>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</si>
  <si>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</si>
  <si>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</si>
  <si>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</si>
  <si>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</si>
  <si>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</si>
  <si>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</si>
  <si>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</si>
  <si>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</si>
  <si>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</si>
  <si>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</si>
  <si>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</si>
  <si>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</si>
  <si>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</si>
  <si>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</si>
  <si>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</si>
  <si>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</si>
  <si>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</si>
  <si>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</si>
  <si>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</si>
  <si>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</si>
  <si>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</si>
  <si>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</si>
  <si>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</si>
  <si>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</si>
  <si>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</si>
  <si>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</si>
  <si>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</si>
  <si>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</si>
  <si>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</si>
  <si>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</si>
  <si>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</si>
  <si>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</si>
  <si>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</si>
  <si>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</si>
  <si>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</si>
  <si>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</si>
  <si>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</si>
  <si>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</si>
  <si>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</si>
  <si>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</si>
  <si>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</si>
  <si>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</si>
  <si>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</si>
  <si>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</si>
  <si>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</si>
  <si>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</si>
  <si>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</si>
  <si>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</si>
  <si>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</si>
  <si>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</si>
  <si>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</si>
  <si>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</si>
  <si>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</si>
  <si>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</si>
  <si>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</si>
  <si>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</si>
  <si>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</si>
  <si>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</si>
  <si>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</si>
  <si>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</si>
  <si>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</si>
  <si>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</si>
  <si>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</si>
  <si>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</si>
  <si>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</si>
  <si>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</si>
  <si>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</si>
  <si>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</si>
  <si>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</si>
  <si>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</si>
  <si>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</si>
  <si>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</si>
  <si>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</si>
  <si>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</si>
  <si>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</si>
  <si>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</si>
  <si>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</si>
  <si>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</si>
  <si>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</si>
  <si>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</si>
  <si>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</si>
  <si>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</si>
  <si>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</si>
  <si>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</si>
  <si>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</si>
  <si>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</si>
  <si>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</si>
  <si>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</si>
  <si>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</si>
  <si>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</si>
  <si>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</si>
  <si>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</si>
  <si>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</si>
  <si>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</si>
  <si>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</si>
  <si>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</si>
  <si>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</si>
  <si>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</si>
  <si>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</si>
  <si>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</si>
  <si>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</si>
  <si>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</si>
  <si>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</si>
  <si>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</si>
  <si>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</si>
  <si>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</si>
  <si>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</si>
  <si>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</si>
  <si>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</si>
  <si>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</si>
  <si>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</si>
  <si>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</si>
  <si>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</si>
  <si>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</si>
  <si>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</si>
  <si>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</si>
  <si>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</si>
  <si>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</si>
  <si>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</si>
  <si>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</si>
  <si>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</si>
  <si>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</si>
  <si>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</si>
  <si>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</si>
  <si>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</si>
  <si>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</si>
  <si>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</si>
  <si>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</si>
  <si>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</si>
  <si>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</si>
  <si>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</si>
  <si>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</si>
  <si>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</si>
  <si>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</si>
  <si>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</si>
  <si>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</si>
  <si>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</si>
  <si>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</si>
  <si>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</si>
  <si>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</si>
  <si>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</si>
  <si>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</si>
  <si>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</si>
  <si>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</si>
  <si>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</si>
  <si>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</si>
  <si>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</si>
  <si>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</si>
  <si>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</si>
  <si>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</si>
  <si>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</si>
  <si>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</si>
  <si>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</si>
  <si>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</si>
  <si>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</si>
  <si>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</si>
  <si>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</si>
  <si>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</si>
  <si>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</si>
  <si>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</si>
  <si>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</si>
  <si>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</si>
  <si>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</si>
  <si>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</si>
  <si>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</si>
  <si>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</si>
  <si>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</si>
  <si>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</si>
  <si>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</si>
  <si>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</si>
  <si>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</si>
  <si>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</si>
  <si>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</si>
  <si>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</si>
  <si>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</si>
  <si>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</si>
  <si>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</si>
  <si>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</si>
  <si>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</si>
  <si>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</si>
  <si>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</si>
  <si>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</si>
  <si>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</si>
  <si>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</si>
  <si>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</si>
  <si>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</si>
  <si>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</si>
  <si>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</si>
  <si>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</si>
  <si>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</si>
  <si>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</si>
  <si>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</si>
  <si>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</si>
  <si>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</si>
  <si>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</si>
  <si>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</si>
  <si>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</si>
  <si>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</si>
  <si>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</si>
  <si>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</si>
  <si>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</si>
  <si>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</si>
  <si>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</si>
  <si>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</si>
  <si>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</si>
  <si>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</si>
  <si>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</si>
  <si>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</si>
  <si>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</si>
  <si>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</si>
  <si>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</si>
  <si>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</si>
  <si>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</si>
  <si>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</si>
  <si>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</si>
  <si>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</si>
  <si>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</si>
  <si>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</si>
  <si>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</si>
  <si>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</si>
  <si>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</si>
  <si>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</si>
  <si>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</si>
  <si>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</si>
  <si>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</si>
  <si>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</si>
  <si>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</si>
  <si>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</si>
  <si>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</si>
  <si>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</si>
  <si>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</si>
  <si>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</si>
  <si>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</si>
  <si>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</si>
  <si>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</si>
  <si>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</si>
  <si>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</si>
  <si>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</si>
  <si>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</si>
  <si>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</si>
  <si>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</si>
  <si>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</si>
  <si>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</si>
  <si>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</si>
  <si>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</si>
  <si>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</si>
  <si>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</si>
  <si>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</si>
  <si>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</si>
  <si>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</si>
  <si>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</si>
  <si>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</si>
  <si>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</si>
  <si>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</si>
  <si>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</si>
  <si>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</si>
  <si>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</si>
  <si>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</si>
  <si>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</si>
  <si>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</si>
  <si>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</si>
  <si>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</si>
  <si>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</si>
  <si>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</si>
  <si>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</si>
  <si>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</si>
  <si>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</si>
  <si>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</si>
  <si>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</si>
  <si>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</si>
  <si>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</si>
  <si>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</si>
  <si>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</si>
  <si>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</si>
  <si>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</si>
  <si>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</si>
  <si>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</si>
  <si>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</si>
  <si>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</si>
  <si>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</si>
  <si>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</si>
  <si>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</si>
  <si>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</si>
  <si>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</si>
  <si>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</si>
  <si>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</si>
  <si>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</si>
  <si>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</si>
  <si>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</si>
  <si>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</si>
  <si>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</si>
  <si>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</si>
  <si>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</si>
  <si>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</si>
  <si>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</si>
  <si>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</si>
  <si>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</si>
  <si>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</si>
  <si>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</si>
  <si>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</si>
  <si>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</si>
  <si>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</si>
  <si>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</si>
  <si>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</si>
  <si>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</si>
  <si>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</si>
  <si>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</si>
  <si>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</si>
  <si>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</si>
  <si>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</si>
  <si>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</si>
  <si>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</si>
  <si>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</si>
  <si>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</si>
  <si>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</si>
  <si>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</si>
  <si>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</si>
  <si>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</si>
  <si>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</si>
  <si>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</si>
  <si>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</si>
  <si>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</si>
  <si>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</si>
  <si>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</si>
  <si>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</si>
  <si>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</si>
  <si>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</si>
  <si>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</si>
  <si>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</si>
  <si>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</si>
  <si>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</si>
  <si>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</si>
  <si>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</si>
  <si>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</si>
  <si>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</si>
  <si>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</si>
  <si>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</si>
  <si>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</si>
  <si>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</si>
  <si>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</si>
  <si>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</si>
  <si>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</si>
  <si>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</si>
  <si>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</si>
  <si>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</si>
  <si>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</si>
  <si>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</si>
  <si>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</si>
  <si>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</si>
  <si>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</si>
  <si>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</si>
  <si>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</si>
  <si>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</si>
  <si>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</si>
  <si>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</si>
  <si>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</si>
  <si>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</si>
  <si>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</si>
  <si>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</si>
  <si>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</si>
  <si>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</si>
  <si>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</si>
  <si>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</si>
  <si>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</si>
  <si>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</si>
  <si>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</si>
  <si>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</si>
  <si>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</si>
  <si>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</si>
  <si>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</si>
  <si>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</si>
  <si>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</si>
  <si>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</si>
  <si>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</si>
  <si>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</si>
  <si>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</si>
  <si>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</si>
  <si>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</si>
  <si>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</si>
  <si>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</si>
  <si>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</si>
  <si>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</si>
  <si>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</si>
  <si>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</si>
  <si>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</si>
  <si>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</si>
  <si>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</si>
  <si>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</si>
  <si>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</si>
  <si>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</si>
  <si>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</si>
  <si>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</si>
  <si>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</si>
  <si>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</si>
  <si>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</si>
  <si>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</si>
  <si>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</si>
  <si>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</si>
  <si>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</si>
  <si>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</si>
  <si>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</si>
  <si>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</si>
  <si>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</si>
  <si>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</si>
  <si>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</si>
  <si>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</si>
  <si>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</si>
  <si>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</si>
  <si>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</si>
  <si>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</si>
  <si>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</si>
  <si>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</si>
  <si>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</si>
  <si>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</si>
  <si>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</si>
  <si>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</si>
  <si>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</si>
  <si>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</si>
  <si>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</si>
  <si>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</si>
  <si>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</si>
  <si>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</si>
  <si>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</si>
  <si>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</si>
  <si>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</si>
  <si>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</si>
  <si>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</si>
  <si>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</si>
  <si>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</si>
  <si>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</si>
  <si>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</si>
  <si>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</si>
  <si>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</si>
  <si>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</si>
  <si>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</si>
  <si>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</si>
  <si>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</si>
  <si>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</si>
  <si>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</si>
  <si>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</si>
  <si>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</si>
  <si>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</si>
  <si>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</si>
  <si>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</si>
  <si>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</si>
  <si>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</si>
  <si>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</si>
  <si>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</si>
  <si>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</si>
  <si>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</si>
  <si>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</si>
  <si>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</si>
  <si>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</si>
  <si>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</si>
  <si>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</si>
  <si>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</si>
  <si>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</si>
  <si>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</si>
  <si>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</si>
  <si>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</si>
  <si>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</si>
  <si>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</si>
  <si>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</si>
  <si>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</si>
  <si>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</si>
  <si>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</si>
  <si>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</si>
  <si>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</si>
  <si>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</si>
  <si>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</si>
  <si>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</si>
  <si>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</si>
  <si>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</si>
  <si>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</si>
  <si>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</si>
  <si>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</si>
  <si>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</si>
  <si>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</si>
  <si>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</si>
  <si>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</si>
  <si>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</si>
  <si>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</si>
  <si>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</si>
  <si>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</si>
  <si>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</si>
  <si>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</si>
  <si>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</si>
  <si>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</si>
  <si>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</si>
  <si>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</si>
  <si>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</si>
  <si>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</si>
  <si>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</si>
  <si>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</si>
  <si>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</si>
  <si>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</si>
  <si>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</si>
  <si>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</si>
  <si>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</si>
  <si>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</si>
  <si>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</si>
  <si>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</si>
  <si>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</si>
  <si>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</si>
  <si>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</si>
  <si>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</si>
  <si>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</si>
  <si>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</si>
  <si>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</si>
  <si>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</si>
  <si>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</si>
  <si>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</si>
  <si>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</si>
  <si>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</si>
  <si>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</si>
  <si>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</si>
  <si>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</si>
  <si>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</si>
  <si>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</si>
  <si>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</si>
  <si>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</si>
  <si>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</si>
  <si>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</si>
  <si>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</si>
  <si>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</si>
  <si>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</si>
  <si>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</si>
  <si>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</si>
  <si>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</si>
  <si>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</si>
  <si>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</si>
  <si>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</si>
  <si>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</si>
  <si>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</si>
  <si>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</si>
  <si>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</si>
  <si>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</si>
  <si>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</si>
  <si>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</si>
  <si>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</si>
  <si>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</si>
  <si>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</si>
  <si>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</si>
  <si>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</si>
  <si>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</si>
  <si>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</si>
  <si>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</si>
  <si>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</si>
  <si>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</si>
  <si>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</si>
  <si>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</si>
  <si>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</si>
  <si>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</si>
  <si>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</si>
  <si>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</si>
  <si>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</si>
  <si>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</si>
  <si>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</si>
  <si>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</si>
  <si>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</si>
  <si>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</si>
  <si>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</si>
  <si>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</si>
  <si>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</si>
  <si>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</si>
  <si>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</si>
  <si>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</si>
  <si>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</si>
  <si>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</si>
  <si>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</si>
  <si>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</si>
  <si>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</si>
  <si>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</si>
  <si>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</si>
  <si>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</si>
  <si>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</si>
  <si>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</si>
  <si>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</si>
  <si>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</si>
  <si>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</si>
  <si>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</si>
  <si>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</si>
  <si>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</si>
  <si>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</si>
  <si>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</si>
  <si>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</si>
  <si>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</si>
  <si>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</si>
  <si>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</si>
  <si>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</si>
  <si>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</si>
  <si>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</si>
  <si>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</si>
  <si>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</si>
  <si>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</si>
  <si>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</si>
  <si>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</si>
  <si>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</si>
  <si>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</si>
  <si>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</si>
  <si>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</si>
  <si>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</si>
  <si>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</si>
  <si>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</si>
  <si>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</si>
  <si>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</si>
  <si>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</si>
  <si>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</si>
  <si>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</si>
  <si>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</si>
  <si>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</si>
  <si>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</si>
  <si>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</si>
  <si>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</si>
  <si>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</si>
  <si>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</si>
  <si>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</si>
  <si>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</si>
  <si>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</si>
  <si>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</si>
  <si>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</si>
  <si>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</si>
  <si>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</si>
  <si>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</si>
  <si>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</si>
  <si>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</si>
  <si>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</si>
  <si>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</si>
  <si>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</si>
  <si>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</si>
  <si>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</si>
  <si>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</si>
  <si>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</si>
  <si>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</si>
  <si>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</si>
  <si>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</si>
  <si>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</si>
  <si>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</si>
  <si>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</si>
  <si>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</si>
  <si>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</si>
  <si>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</si>
  <si>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</si>
  <si>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</si>
  <si>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</si>
  <si>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</si>
  <si>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</si>
  <si>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</si>
  <si>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</si>
  <si>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</si>
  <si>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</si>
  <si>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</si>
  <si>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</si>
  <si>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</si>
  <si>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</si>
  <si>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</si>
  <si>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</si>
  <si>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</si>
  <si>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</si>
  <si>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</si>
  <si>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</si>
  <si>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</si>
  <si>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</si>
  <si>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</si>
  <si>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</si>
  <si>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</si>
  <si>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</si>
  <si>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</si>
  <si>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</si>
  <si>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</si>
  <si>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</si>
  <si>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</si>
  <si>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</si>
  <si>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</si>
  <si>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</si>
  <si>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</si>
  <si>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</si>
  <si>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</si>
  <si>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</si>
  <si>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</si>
  <si>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</si>
  <si>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</si>
  <si>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</si>
  <si>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</si>
  <si>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</si>
  <si>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</si>
  <si>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</si>
  <si>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</si>
  <si>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</si>
  <si>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</si>
  <si>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</si>
  <si>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</si>
  <si>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</si>
  <si>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</si>
  <si>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</si>
  <si>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</si>
  <si>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</si>
  <si>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</si>
  <si>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</si>
  <si>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</si>
  <si>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</si>
  <si>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</si>
  <si>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</si>
  <si>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</si>
  <si>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</si>
  <si>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</si>
  <si>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</si>
  <si>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</si>
  <si>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</si>
  <si>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</si>
  <si>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</si>
  <si>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</si>
  <si>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</si>
  <si>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</si>
  <si>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</si>
  <si>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</si>
  <si>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</si>
  <si>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</si>
  <si>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</si>
  <si>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</si>
  <si>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</si>
  <si>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</si>
  <si>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</si>
  <si>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</si>
  <si>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</si>
  <si>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</si>
  <si>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</si>
  <si>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</si>
  <si>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</si>
  <si>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</si>
  <si>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</si>
  <si>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</si>
  <si>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</si>
  <si>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</si>
  <si>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</si>
  <si>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</si>
  <si>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</si>
  <si>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</si>
  <si>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</si>
  <si>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</si>
  <si>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</si>
  <si>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</si>
  <si>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</si>
  <si>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</si>
  <si>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</si>
  <si>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</si>
  <si>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</si>
  <si>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</si>
  <si>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</si>
  <si>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</si>
  <si>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</si>
  <si>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</si>
  <si>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</si>
  <si>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</si>
  <si>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</si>
  <si>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</si>
  <si>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</si>
  <si>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</si>
  <si>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</si>
  <si>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</si>
  <si>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</si>
  <si>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</si>
  <si>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</si>
  <si>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</si>
  <si>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</si>
  <si>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</si>
  <si>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</si>
  <si>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</si>
  <si>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</si>
  <si>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</si>
  <si>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</si>
  <si>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</si>
  <si>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</si>
  <si>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</si>
  <si>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</si>
  <si>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</si>
  <si>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</si>
  <si>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</si>
  <si>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</si>
  <si>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</si>
  <si>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</si>
  <si>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</si>
  <si>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</si>
  <si>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</si>
  <si>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</si>
  <si>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</si>
  <si>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</si>
  <si>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</si>
  <si>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</si>
  <si>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</si>
  <si>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</si>
  <si>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</si>
  <si>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</si>
  <si>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</si>
  <si>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</si>
  <si>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</si>
  <si>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</si>
  <si>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</si>
  <si>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</si>
  <si>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</si>
  <si>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</si>
  <si>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</si>
  <si>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</si>
  <si>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</si>
  <si>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</si>
  <si>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</si>
  <si>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</si>
  <si>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</si>
  <si>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</si>
  <si>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</si>
  <si>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</si>
  <si>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</si>
  <si>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</si>
  <si>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</si>
  <si>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</si>
  <si>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</si>
  <si>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</si>
  <si>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</si>
  <si>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</si>
  <si>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</si>
  <si>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</si>
  <si>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</si>
  <si>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</si>
  <si>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</si>
  <si>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</si>
  <si>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</si>
  <si>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</si>
  <si>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</si>
  <si>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</si>
  <si>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</si>
  <si>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</si>
  <si>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</si>
  <si>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</si>
  <si>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</si>
  <si>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</si>
  <si>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</si>
  <si>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</si>
  <si>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</si>
  <si>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</si>
  <si>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</si>
  <si>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</si>
  <si>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</si>
  <si>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</si>
  <si>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</si>
  <si>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</si>
  <si>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</si>
  <si>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</si>
  <si>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</si>
  <si>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</si>
  <si>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</si>
  <si>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</si>
  <si>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</si>
  <si>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</si>
  <si>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</si>
  <si>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</si>
  <si>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</si>
  <si>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</si>
  <si>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</si>
  <si>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</si>
  <si>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</si>
  <si>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</si>
  <si>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</si>
  <si>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</si>
  <si>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</si>
  <si>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</si>
  <si>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</si>
  <si>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</si>
  <si>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</si>
  <si>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</si>
  <si>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</si>
  <si>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</si>
  <si>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</si>
  <si>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</si>
  <si>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</si>
  <si>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</si>
  <si>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</si>
  <si>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</si>
  <si>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</si>
  <si>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</si>
  <si>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</si>
  <si>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</si>
  <si>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</si>
  <si>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</si>
  <si>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</si>
  <si>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</si>
  <si>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</si>
  <si>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</si>
  <si>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</si>
  <si>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</si>
  <si>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</si>
  <si>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</si>
  <si>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</si>
  <si>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</si>
  <si>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</si>
  <si>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</si>
  <si>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</si>
  <si>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</si>
  <si>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</si>
  <si>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</si>
  <si>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</si>
  <si>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</si>
  <si>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</si>
  <si>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</si>
  <si>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</si>
  <si>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</si>
  <si>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</si>
  <si>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</si>
  <si>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</si>
  <si>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</si>
  <si>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</si>
  <si>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</si>
  <si>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</si>
  <si>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</si>
  <si>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</si>
  <si>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</si>
  <si>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</si>
  <si>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</si>
  <si>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</si>
  <si>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</si>
  <si>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</si>
  <si>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</si>
  <si>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</si>
  <si>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</si>
  <si>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</si>
  <si>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</si>
  <si>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</si>
  <si>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</si>
  <si>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</si>
  <si>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</si>
  <si>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</si>
  <si>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</si>
  <si>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</si>
  <si>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</si>
  <si>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</si>
  <si>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</si>
  <si>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</si>
  <si>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</si>
  <si>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</si>
  <si>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</si>
  <si>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</si>
  <si>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</si>
  <si>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</si>
  <si>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</si>
  <si>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</si>
  <si>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</si>
  <si>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</si>
  <si>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</si>
  <si>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</si>
  <si>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</si>
  <si>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</si>
  <si>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</si>
  <si>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</si>
  <si>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</si>
  <si>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</si>
  <si>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</si>
  <si>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</si>
  <si>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</si>
  <si>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</si>
  <si>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</si>
  <si>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</si>
  <si>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</si>
  <si>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</si>
  <si>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</si>
  <si>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</si>
  <si>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</si>
  <si>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</si>
  <si>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</si>
  <si>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</si>
  <si>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</si>
  <si>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</si>
  <si>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</si>
  <si>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</si>
  <si>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</si>
  <si>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</si>
  <si>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</si>
  <si>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</si>
  <si>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</si>
  <si>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</si>
  <si>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</si>
  <si>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</si>
  <si>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</si>
  <si>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</si>
  <si>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</si>
  <si>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</si>
  <si>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</si>
  <si>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</si>
  <si>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</si>
  <si>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</si>
  <si>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</si>
  <si>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</si>
  <si>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</si>
  <si>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</si>
  <si>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</si>
  <si>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</si>
  <si>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</si>
  <si>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</si>
  <si>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</si>
  <si>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</si>
  <si>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</si>
  <si>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</si>
  <si>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</si>
  <si>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</si>
  <si>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</si>
  <si>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</si>
  <si>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</si>
  <si>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</si>
  <si>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</si>
  <si>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</si>
  <si>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</si>
  <si>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</si>
  <si>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</si>
  <si>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</si>
  <si>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</si>
  <si>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</si>
  <si>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</si>
  <si>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</si>
  <si>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</si>
  <si>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</si>
  <si>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</si>
  <si>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</si>
  <si>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</si>
  <si>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</si>
  <si>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</si>
  <si>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</si>
  <si>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</si>
  <si>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</si>
  <si>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</si>
  <si>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</si>
  <si>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</si>
  <si>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</si>
  <si>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</si>
  <si>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</si>
  <si>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</si>
  <si>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</si>
  <si>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</si>
  <si>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</si>
  <si>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</si>
  <si>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</si>
  <si>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</si>
  <si>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</si>
  <si>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</si>
  <si>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</si>
  <si>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</si>
  <si>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</si>
  <si>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</si>
  <si>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</si>
  <si>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</si>
  <si>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</si>
  <si>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</si>
  <si>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</si>
  <si>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</si>
  <si>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</si>
  <si>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</si>
  <si>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</si>
  <si>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</si>
  <si>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</si>
  <si>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</si>
  <si>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</si>
  <si>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</si>
  <si>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</si>
  <si>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</si>
  <si>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</si>
  <si>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</si>
  <si>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</si>
  <si>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</si>
  <si>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</si>
  <si>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</si>
  <si>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</si>
  <si>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</si>
  <si>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</si>
  <si>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</si>
  <si>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</si>
  <si>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</si>
  <si>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</si>
  <si>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</si>
  <si>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</si>
  <si>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</si>
  <si>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</si>
  <si>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</si>
  <si>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</si>
  <si>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</si>
  <si>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</si>
  <si>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</si>
  <si>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</si>
  <si>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</si>
  <si>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</si>
  <si>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</si>
  <si>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</si>
  <si>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</si>
  <si>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</si>
  <si>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</si>
  <si>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</si>
  <si>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</si>
  <si>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</si>
  <si>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</si>
  <si>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</si>
  <si>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</si>
  <si>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</si>
  <si>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</si>
  <si>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</si>
  <si>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</si>
  <si>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</si>
  <si>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</si>
  <si>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</si>
  <si>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</si>
  <si>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</si>
  <si>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</si>
  <si>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</si>
  <si>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</si>
  <si>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</si>
  <si>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</si>
  <si>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</si>
  <si>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</si>
  <si>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</si>
  <si>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</si>
  <si>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</si>
  <si>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</si>
  <si>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</si>
  <si>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</si>
  <si>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</si>
  <si>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</si>
  <si>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</si>
  <si>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</si>
  <si>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</si>
  <si>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</si>
  <si>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</si>
  <si>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</si>
  <si>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</si>
  <si>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</si>
  <si>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</si>
  <si>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</si>
  <si>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</si>
  <si>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</si>
  <si>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</si>
  <si>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</si>
  <si>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</si>
  <si>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</si>
  <si>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</si>
  <si>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</si>
  <si>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</si>
  <si>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</si>
  <si>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</si>
  <si>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</si>
  <si>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</si>
  <si>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</si>
  <si>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</si>
  <si>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</si>
  <si>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</si>
  <si>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</si>
  <si>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</si>
  <si>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</si>
  <si>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</si>
  <si>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</si>
  <si>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</si>
  <si>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</si>
  <si>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</si>
  <si>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</si>
  <si>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</si>
  <si>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</si>
  <si>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</si>
  <si>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</si>
  <si>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</si>
  <si>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</si>
  <si>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</si>
  <si>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</si>
  <si>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</si>
  <si>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</si>
  <si>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</si>
  <si>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</si>
  <si>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</si>
  <si>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</si>
  <si>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</si>
  <si>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</si>
  <si>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</si>
  <si>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</si>
  <si>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</si>
  <si>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</si>
  <si>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</si>
  <si>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</si>
  <si>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</si>
  <si>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</si>
  <si>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</si>
  <si>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</si>
  <si>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</si>
  <si>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</si>
  <si>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</si>
  <si>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</si>
  <si>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</si>
  <si>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</si>
  <si>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</si>
  <si>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</si>
  <si>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</si>
  <si>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</si>
  <si>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</si>
  <si>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</si>
  <si>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</si>
  <si>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</si>
  <si>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</si>
  <si>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</si>
  <si>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</si>
  <si>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</si>
  <si>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</si>
  <si>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</si>
  <si>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</si>
  <si>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</si>
  <si>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</si>
  <si>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</si>
  <si>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</si>
  <si>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</si>
  <si>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</si>
  <si>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</si>
  <si>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</si>
  <si>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</si>
  <si>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</si>
  <si>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</si>
  <si>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</si>
  <si>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</si>
  <si>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</si>
  <si>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</si>
  <si>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</si>
  <si>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</si>
  <si>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</si>
  <si>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</si>
  <si>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</si>
  <si>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</si>
  <si>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</si>
  <si>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</si>
  <si>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</si>
  <si>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</si>
  <si>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</si>
  <si>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</si>
  <si>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</si>
  <si>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</si>
  <si>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</si>
  <si>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</si>
  <si>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</si>
  <si>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</si>
  <si>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</si>
  <si>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</si>
  <si>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</si>
  <si>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</si>
  <si>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</si>
  <si>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</si>
  <si>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</si>
  <si>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</si>
  <si>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</si>
  <si>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</si>
  <si>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</si>
  <si>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</si>
  <si>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</si>
  <si>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</si>
  <si>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</si>
  <si>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</si>
  <si>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</si>
  <si>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</si>
  <si>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</si>
  <si>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</si>
  <si>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</si>
  <si>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</si>
  <si>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</si>
  <si>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</si>
  <si>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</si>
  <si>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</si>
  <si>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</si>
  <si>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</si>
  <si>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</si>
  <si>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</si>
  <si>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</si>
  <si>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</si>
  <si>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</si>
  <si>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</si>
  <si>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</si>
  <si>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</si>
  <si>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</si>
  <si>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</si>
  <si>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</si>
  <si>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</si>
  <si>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</si>
  <si>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</si>
  <si>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</si>
  <si>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</si>
  <si>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</si>
  <si>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</si>
  <si>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</si>
  <si>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</si>
  <si>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</si>
  <si>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</si>
  <si>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</si>
  <si>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</si>
  <si>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</si>
  <si>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</si>
  <si>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</si>
  <si>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</si>
  <si>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</si>
  <si>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</si>
  <si>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</si>
  <si>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</si>
  <si>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</si>
  <si>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</si>
  <si>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</si>
  <si>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</si>
  <si>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</si>
  <si>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</si>
  <si>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</si>
  <si>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</si>
  <si>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</si>
  <si>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</si>
  <si>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</si>
  <si>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</si>
  <si>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</si>
  <si>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</si>
  <si>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</si>
  <si>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</si>
  <si>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</si>
  <si>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</si>
  <si>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</si>
  <si>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</si>
  <si>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</si>
  <si>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</si>
  <si>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</si>
  <si>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</si>
  <si>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</si>
  <si>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</si>
  <si>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</si>
  <si>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</si>
  <si>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</si>
  <si>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</si>
  <si>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</si>
  <si>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</si>
  <si>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</si>
  <si>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</si>
  <si>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</si>
  <si>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</si>
  <si>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</si>
  <si>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</si>
  <si>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</si>
  <si>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</si>
  <si>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</si>
  <si>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</si>
  <si>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</si>
  <si>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</si>
  <si>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</si>
  <si>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</si>
  <si>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</si>
  <si>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</si>
  <si>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</si>
  <si>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</si>
  <si>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</si>
  <si>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</si>
  <si>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</si>
  <si>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</si>
  <si>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</si>
  <si>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</si>
  <si>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</si>
  <si>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</si>
  <si>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</si>
  <si>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</si>
  <si>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</si>
  <si>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</si>
  <si>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</si>
  <si>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</si>
  <si>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</si>
  <si>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</si>
  <si>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</si>
  <si>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</si>
  <si>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</si>
  <si>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</si>
  <si>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</si>
  <si>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</si>
  <si>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</si>
  <si>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</si>
  <si>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</si>
  <si>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</si>
  <si>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</si>
  <si>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</si>
  <si>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</si>
  <si>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</si>
  <si>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</si>
  <si>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</si>
  <si>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</si>
  <si>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</si>
  <si>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</si>
  <si>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</si>
  <si>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</si>
  <si>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</si>
  <si>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</si>
  <si>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</si>
  <si>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</si>
  <si>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</si>
  <si>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</si>
  <si>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</si>
  <si>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</si>
  <si>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</si>
  <si>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</si>
  <si>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</si>
  <si>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</si>
  <si>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</si>
  <si>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</si>
  <si>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</si>
  <si>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</si>
  <si>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</si>
  <si>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</si>
  <si>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</si>
  <si>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</si>
  <si>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</si>
  <si>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</si>
  <si>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</si>
  <si>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</si>
  <si>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</si>
  <si>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</si>
  <si>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</si>
  <si>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</si>
  <si>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</si>
  <si>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</si>
  <si>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</si>
  <si>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</si>
  <si>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</si>
  <si>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</si>
  <si>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</si>
  <si>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</si>
  <si>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</si>
  <si>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</si>
  <si>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</si>
  <si>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</si>
  <si>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</si>
  <si>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</si>
  <si>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</si>
  <si>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</si>
  <si>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</si>
  <si>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</si>
  <si>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</si>
  <si>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</si>
  <si>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</si>
  <si>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</si>
  <si>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</si>
  <si>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</si>
  <si>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</si>
  <si>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</si>
  <si>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</si>
  <si>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</si>
  <si>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</si>
  <si>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</si>
  <si>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</si>
  <si>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</si>
  <si>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</si>
  <si>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</si>
  <si>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</si>
  <si>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</si>
  <si>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</si>
  <si>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</si>
  <si>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</si>
  <si>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</si>
  <si>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</si>
  <si>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</si>
  <si>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</si>
  <si>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</si>
  <si>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</si>
  <si>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</si>
  <si>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</si>
  <si>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</si>
  <si>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</si>
  <si>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</si>
  <si>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</si>
  <si>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</si>
  <si>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</si>
  <si>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</si>
  <si>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</si>
  <si>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</si>
  <si>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</si>
  <si>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</si>
  <si>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</si>
  <si>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</si>
  <si>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</si>
  <si>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</si>
  <si>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</si>
  <si>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</si>
  <si>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</si>
  <si>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</si>
  <si>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</si>
  <si>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</si>
  <si>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</si>
  <si>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</si>
  <si>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</si>
  <si>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</si>
  <si>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</si>
  <si>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</si>
  <si>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</si>
  <si>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</si>
  <si>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</si>
  <si>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</si>
  <si>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</si>
  <si>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</si>
  <si>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</si>
  <si>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</si>
  <si>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</si>
  <si>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</si>
  <si>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</si>
  <si>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</si>
  <si>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</si>
  <si>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</si>
  <si>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</si>
  <si>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</si>
  <si>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</si>
  <si>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</si>
  <si>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</si>
  <si>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</si>
  <si>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</si>
  <si>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</si>
  <si>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</si>
  <si>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</si>
  <si>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</si>
  <si>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</si>
  <si>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</si>
  <si>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</si>
  <si>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</si>
  <si>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</si>
  <si>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</si>
  <si>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</si>
  <si>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</si>
  <si>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</si>
  <si>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</si>
  <si>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</si>
  <si>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</si>
  <si>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</si>
  <si>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</si>
  <si>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</si>
  <si>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</si>
  <si>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</si>
  <si>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</si>
  <si>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</si>
  <si>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</si>
  <si>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</si>
  <si>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</si>
  <si>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</si>
  <si>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</si>
  <si>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</si>
  <si>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</si>
  <si>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</si>
  <si>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</si>
  <si>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</si>
  <si>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</si>
  <si>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</si>
  <si>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</si>
  <si>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</si>
  <si>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</si>
  <si>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</si>
  <si>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</si>
  <si>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</si>
  <si>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</si>
  <si>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</si>
  <si>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</si>
  <si>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</si>
  <si>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</si>
  <si>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</si>
  <si>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</si>
  <si>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</si>
  <si>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</si>
  <si>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</si>
  <si>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</si>
  <si>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</si>
  <si>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</si>
  <si>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</si>
  <si>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</si>
  <si>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</si>
  <si>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</si>
  <si>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</si>
  <si>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</si>
  <si>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</si>
  <si>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</si>
  <si>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</si>
  <si>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</si>
  <si>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</si>
  <si>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</si>
  <si>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</si>
  <si>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</si>
  <si>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</si>
  <si>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</si>
  <si>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</si>
  <si>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</si>
  <si>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</si>
  <si>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</si>
  <si>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</si>
  <si>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</si>
  <si>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</si>
  <si>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</si>
  <si>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</si>
  <si>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</si>
  <si>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</si>
  <si>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</si>
  <si>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</si>
  <si>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</si>
  <si>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</si>
  <si>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</si>
  <si>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</si>
  <si>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</si>
  <si>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</si>
  <si>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</si>
  <si>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</si>
  <si>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</si>
  <si>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</si>
  <si>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</si>
  <si>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</si>
  <si>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</si>
  <si>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</si>
  <si>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</si>
  <si>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</si>
  <si>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</si>
  <si>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</si>
  <si>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</si>
  <si>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</si>
  <si>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</si>
  <si>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</si>
  <si>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</si>
  <si>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</si>
  <si>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</si>
  <si>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</si>
  <si>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</si>
  <si>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</si>
  <si>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</si>
  <si>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</si>
  <si>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</si>
  <si>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</si>
  <si>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</si>
  <si>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</si>
  <si>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</si>
  <si>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</si>
  <si>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</si>
  <si>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</si>
  <si>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</si>
  <si>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</si>
  <si>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</si>
  <si>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</si>
  <si>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</si>
  <si>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</si>
  <si>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</si>
  <si>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</si>
  <si>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</si>
  <si>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</si>
  <si>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</si>
  <si>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</si>
  <si>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</si>
  <si>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</si>
  <si>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</si>
  <si>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</si>
  <si>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</si>
  <si>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</si>
  <si>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</si>
  <si>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</si>
  <si>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</si>
  <si>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</si>
  <si>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</si>
  <si>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</si>
  <si>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</si>
  <si>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</si>
  <si>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</si>
  <si>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</si>
  <si>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</si>
  <si>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</si>
  <si>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</si>
  <si>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</si>
  <si>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</si>
  <si>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</si>
  <si>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</si>
  <si>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</si>
  <si>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</si>
  <si>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</si>
  <si>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</si>
  <si>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</si>
  <si>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</si>
  <si>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</si>
  <si>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</si>
  <si>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</si>
  <si>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</si>
  <si>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</si>
  <si>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</si>
  <si>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</si>
  <si>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</si>
  <si>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</si>
  <si>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</si>
  <si>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</si>
  <si>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</si>
  <si>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</si>
  <si>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</si>
  <si>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</si>
  <si>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</si>
  <si>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</si>
  <si>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</si>
  <si>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</si>
  <si>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</si>
  <si>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</si>
  <si>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</si>
  <si>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</si>
  <si>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</si>
  <si>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</si>
  <si>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</si>
  <si>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</si>
  <si>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</si>
  <si>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</si>
  <si>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</si>
  <si>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</si>
  <si>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</si>
  <si>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</si>
  <si>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</si>
  <si>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</si>
  <si>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</si>
  <si>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</si>
  <si>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</si>
  <si>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</si>
  <si>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</si>
  <si>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</si>
  <si>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</si>
  <si>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</si>
  <si>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</si>
  <si>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</si>
  <si>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</si>
  <si>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</si>
  <si>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</si>
  <si>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</si>
  <si>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</si>
  <si>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</si>
  <si>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</si>
  <si>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</si>
  <si>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</si>
  <si>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</si>
  <si>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</si>
  <si>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</si>
  <si>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</si>
  <si>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</si>
  <si>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</si>
  <si>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</si>
  <si>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</si>
  <si>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</si>
  <si>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</si>
  <si>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</si>
  <si>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</si>
  <si>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</si>
  <si>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</si>
  <si>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</si>
  <si>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</si>
  <si>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</si>
  <si>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</si>
  <si>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</si>
  <si>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</si>
  <si>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</si>
  <si>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</si>
  <si>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</si>
  <si>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</si>
  <si>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</si>
  <si>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</si>
  <si>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</si>
  <si>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</si>
  <si>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</si>
  <si>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</si>
  <si>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</si>
  <si>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</si>
  <si>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</si>
  <si>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</si>
  <si>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</si>
  <si>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</si>
  <si>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</si>
  <si>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</si>
  <si>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</si>
  <si>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</si>
  <si>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</si>
  <si>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</si>
  <si>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</si>
  <si>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</si>
  <si>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</si>
  <si>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</si>
  <si>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</si>
  <si>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</si>
  <si>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</si>
  <si>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</si>
  <si>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</si>
  <si>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</si>
  <si>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</si>
  <si>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</si>
  <si>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</si>
  <si>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</si>
  <si>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</si>
  <si>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</si>
  <si>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</si>
  <si>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</si>
  <si>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</si>
  <si>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</si>
  <si>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</si>
  <si>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</si>
  <si>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</si>
  <si>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</si>
  <si>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</si>
  <si>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</si>
  <si>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</si>
  <si>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</si>
  <si>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</si>
  <si>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</si>
  <si>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</si>
  <si>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</si>
  <si>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</si>
  <si>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</si>
  <si>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</si>
  <si>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</si>
  <si>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</si>
  <si>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</si>
  <si>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</si>
  <si>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</si>
  <si>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</si>
  <si>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</si>
  <si>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</si>
  <si>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</si>
  <si>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</si>
  <si>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</si>
  <si>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</si>
  <si>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</si>
  <si>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</si>
  <si>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</si>
  <si>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</si>
  <si>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</si>
  <si>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</si>
  <si>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</si>
  <si>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</si>
  <si>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</si>
  <si>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</si>
  <si>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</si>
  <si>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</si>
  <si>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</si>
  <si>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</si>
  <si>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</si>
  <si>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</si>
  <si>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</si>
  <si>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</si>
  <si>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</si>
  <si>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</si>
  <si>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</si>
  <si>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</si>
  <si>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</si>
  <si>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</si>
  <si>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</si>
  <si>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</si>
  <si>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</si>
  <si>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</si>
  <si>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</si>
  <si>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</si>
  <si>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</si>
  <si>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</si>
  <si>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</si>
  <si>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</si>
  <si>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</si>
  <si>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</si>
  <si>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</si>
  <si>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</si>
  <si>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</si>
  <si>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</si>
  <si>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</si>
  <si>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</si>
  <si>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</si>
  <si>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</si>
  <si>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</si>
  <si>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</si>
  <si>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</si>
  <si>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</si>
  <si>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</si>
  <si>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</si>
  <si>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</si>
  <si>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</si>
  <si>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</si>
  <si>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</si>
  <si>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</si>
  <si>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</si>
  <si>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</si>
  <si>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</si>
  <si>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</si>
  <si>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</si>
  <si>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</si>
  <si>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</si>
  <si>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</si>
  <si>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</si>
  <si>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</si>
  <si>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</si>
  <si>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</si>
  <si>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</si>
  <si>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</si>
  <si>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</si>
  <si>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</si>
  <si>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</si>
  <si>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</si>
  <si>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</si>
  <si>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</si>
  <si>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</si>
  <si>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</si>
  <si>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</si>
  <si>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</si>
  <si>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</si>
  <si>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</si>
  <si>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</si>
  <si>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</si>
  <si>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</si>
  <si>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</si>
  <si>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</si>
  <si>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</si>
  <si>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</si>
  <si>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</si>
  <si>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</si>
  <si>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</si>
  <si>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</si>
  <si>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</si>
  <si>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</si>
  <si>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</si>
  <si>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</si>
  <si>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</si>
  <si>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</si>
  <si>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</si>
  <si>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</si>
  <si>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</si>
  <si>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</si>
  <si>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</si>
  <si>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</si>
  <si>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</si>
  <si>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</si>
  <si>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</si>
  <si>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</si>
  <si>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</si>
  <si>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</si>
  <si>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</si>
  <si>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</si>
  <si>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</si>
  <si>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</si>
  <si>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</si>
  <si>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</si>
  <si>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</si>
  <si>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</si>
  <si>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</si>
  <si>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</si>
  <si>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</si>
  <si>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</si>
  <si>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</si>
  <si>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</si>
  <si>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</si>
  <si>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</si>
  <si>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</si>
  <si>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</si>
  <si>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</si>
  <si>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</si>
  <si>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</si>
  <si>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</si>
  <si>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</si>
  <si>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</si>
  <si>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</si>
  <si>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</si>
  <si>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</si>
  <si>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</si>
  <si>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</si>
  <si>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</si>
  <si>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</si>
  <si>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</si>
  <si>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</si>
  <si>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</si>
  <si>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</si>
  <si>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</si>
  <si>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</si>
  <si>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</si>
  <si>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</si>
  <si>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</si>
  <si>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</si>
  <si>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</si>
  <si>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</si>
  <si>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</si>
  <si>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</si>
  <si>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</si>
  <si>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</si>
  <si>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</si>
  <si>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</si>
  <si>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</si>
  <si>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</si>
  <si>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</si>
  <si>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</si>
  <si>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</si>
  <si>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</si>
  <si>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</si>
  <si>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</si>
  <si>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</si>
  <si>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</si>
  <si>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</si>
  <si>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</si>
  <si>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</si>
  <si>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</si>
  <si>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</si>
  <si>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</si>
  <si>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</si>
  <si>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</si>
  <si>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</si>
  <si>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</si>
  <si>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</si>
  <si>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</si>
  <si>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</si>
  <si>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</si>
  <si>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</si>
  <si>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</si>
  <si>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</si>
  <si>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</si>
  <si>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</si>
  <si>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</si>
  <si>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</si>
  <si>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</si>
  <si>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</si>
  <si>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</si>
  <si>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</si>
  <si>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</si>
  <si>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</si>
  <si>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</si>
  <si>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</si>
  <si>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</si>
  <si>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</si>
  <si>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</si>
  <si>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</si>
  <si>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</si>
  <si>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</si>
  <si>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</si>
  <si>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</si>
  <si>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</si>
  <si>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</si>
  <si>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</si>
  <si>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</si>
  <si>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</si>
  <si>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</si>
  <si>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</si>
  <si>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</si>
  <si>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</si>
  <si>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</si>
  <si>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</si>
  <si>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</si>
  <si>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</si>
  <si>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</si>
  <si>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</si>
  <si>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</si>
  <si>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</si>
  <si>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</si>
  <si>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</si>
  <si>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</si>
  <si>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</si>
  <si>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</si>
  <si>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</si>
  <si>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</si>
  <si>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</si>
  <si>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</si>
  <si>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</si>
  <si>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</si>
  <si>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</si>
  <si>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</si>
  <si>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</si>
  <si>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</si>
  <si>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</si>
  <si>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</si>
  <si>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</si>
  <si>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</si>
  <si>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</si>
  <si>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</si>
  <si>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</si>
  <si>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</si>
  <si>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</si>
  <si>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</si>
  <si>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</si>
  <si>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</si>
  <si>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</si>
  <si>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</si>
  <si>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</si>
  <si>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</si>
  <si>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</si>
  <si>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</si>
  <si>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</si>
  <si>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</si>
  <si>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</si>
  <si>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</si>
  <si>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</si>
  <si>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</si>
  <si>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</si>
  <si>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</si>
  <si>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</si>
  <si>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</si>
  <si>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</si>
  <si>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</si>
  <si>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</si>
  <si>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</si>
  <si>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</si>
  <si>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</si>
  <si>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</si>
  <si>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</si>
  <si>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</si>
  <si>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</si>
  <si>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</si>
  <si>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</si>
  <si>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</si>
  <si>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</si>
  <si>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</si>
  <si>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</si>
  <si>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</si>
  <si>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</si>
  <si>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</si>
  <si>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</si>
  <si>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</si>
  <si>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</si>
  <si>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</si>
  <si>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</si>
  <si>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</si>
  <si>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</si>
  <si>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</si>
  <si>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</si>
  <si>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</si>
  <si>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</si>
  <si>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</si>
  <si>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</si>
  <si>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</si>
  <si>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</si>
  <si>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</si>
  <si>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</si>
  <si>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</si>
  <si>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</si>
  <si>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</si>
  <si>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</si>
  <si>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</si>
  <si>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</si>
  <si>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</si>
  <si>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</si>
  <si>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</si>
  <si>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</si>
  <si>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</si>
  <si>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</si>
  <si>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</si>
  <si>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</si>
  <si>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</si>
  <si>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</si>
  <si>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</si>
  <si>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</si>
  <si>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</si>
  <si>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</si>
  <si>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</si>
  <si>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</si>
  <si>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</si>
  <si>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</si>
  <si>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</si>
  <si>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</si>
  <si>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</si>
  <si>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</si>
  <si>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</si>
  <si>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</si>
  <si>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</si>
  <si>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</si>
  <si>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</si>
  <si>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</si>
  <si>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</si>
  <si>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</si>
  <si>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</si>
  <si>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</si>
  <si>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</si>
  <si>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</si>
  <si>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</si>
  <si>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</si>
  <si>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</si>
  <si>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</si>
  <si>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</si>
  <si>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</si>
  <si>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</si>
  <si>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</si>
  <si>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</si>
  <si>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</si>
  <si>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</si>
  <si>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</si>
  <si>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</si>
  <si>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</si>
  <si>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</si>
  <si>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</si>
  <si>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</si>
  <si>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</si>
  <si>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</si>
  <si>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</si>
  <si>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</si>
  <si>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</si>
  <si>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</si>
  <si>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</si>
  <si>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</si>
  <si>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</si>
  <si>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</si>
  <si>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</si>
  <si>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</si>
  <si>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</si>
  <si>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</si>
  <si>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</si>
  <si>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</si>
  <si>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</si>
  <si>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</si>
  <si>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</si>
  <si>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</si>
  <si>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</si>
  <si>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</si>
  <si>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</si>
  <si>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</si>
  <si>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</si>
  <si>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</si>
  <si>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</si>
  <si>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</si>
  <si>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</si>
  <si>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</si>
  <si>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</si>
  <si>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</si>
  <si>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</si>
  <si>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</si>
  <si>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</si>
  <si>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</si>
  <si>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</si>
  <si>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</si>
  <si>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</si>
  <si>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</si>
  <si>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</si>
  <si>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</si>
  <si>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</si>
  <si>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</si>
  <si>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</si>
  <si>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</si>
  <si>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</si>
  <si>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</si>
  <si>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</si>
  <si>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</si>
  <si>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</si>
  <si>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</si>
  <si>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</si>
  <si>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</si>
  <si>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</si>
  <si>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</si>
  <si>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</si>
  <si>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</si>
  <si>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</si>
  <si>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</si>
  <si>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</si>
  <si>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</si>
  <si>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</si>
  <si>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</si>
  <si>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</si>
  <si>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</si>
  <si>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</si>
  <si>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</si>
  <si>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</si>
  <si>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</si>
  <si>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</si>
  <si>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</si>
  <si>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</si>
  <si>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</si>
  <si>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</si>
  <si>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</si>
  <si>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</si>
  <si>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</si>
  <si>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</si>
  <si>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</si>
  <si>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</si>
  <si>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</si>
  <si>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</si>
  <si>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</si>
  <si>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</si>
  <si>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</si>
  <si>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</si>
  <si>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</si>
  <si>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</si>
  <si>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</si>
  <si>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</si>
  <si>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</si>
  <si>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</si>
  <si>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</si>
  <si>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</si>
  <si>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</si>
  <si>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</si>
  <si>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</si>
  <si>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</si>
  <si>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</si>
  <si>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</si>
  <si>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</si>
  <si>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</si>
  <si>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</si>
  <si>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</si>
  <si>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</si>
  <si>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</si>
  <si>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</si>
  <si>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</si>
  <si>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</si>
  <si>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</si>
  <si>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</si>
  <si>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</si>
  <si>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</si>
  <si>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</si>
  <si>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</si>
  <si>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</si>
  <si>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</si>
  <si>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</si>
  <si>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</si>
  <si>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</si>
  <si>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</si>
  <si>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</si>
  <si>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</si>
  <si>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</si>
  <si>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</si>
  <si>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</si>
  <si>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</si>
  <si>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</si>
  <si>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</si>
  <si>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</si>
  <si>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</si>
  <si>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</si>
  <si>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</si>
  <si>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</si>
  <si>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</si>
  <si>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</si>
  <si>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</si>
  <si>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</si>
  <si>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</si>
  <si>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</si>
  <si>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</si>
  <si>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</si>
  <si>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</si>
  <si>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</si>
  <si>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</si>
  <si>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</si>
  <si>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</si>
  <si>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</si>
  <si>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</si>
  <si>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</si>
  <si>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</si>
  <si>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</si>
  <si>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</si>
  <si>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</si>
  <si>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</si>
  <si>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</si>
  <si>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</si>
  <si>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</si>
  <si>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</si>
  <si>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</si>
  <si>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</si>
  <si>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</si>
  <si>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</si>
  <si>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</si>
  <si>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</si>
  <si>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</si>
  <si>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</si>
  <si>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</si>
  <si>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</si>
  <si>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</si>
  <si>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</si>
  <si>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</si>
  <si>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</si>
  <si>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</si>
  <si>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</si>
  <si>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</si>
  <si>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</si>
  <si>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</si>
  <si>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</si>
  <si>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</si>
  <si>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</si>
  <si>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</si>
  <si>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</si>
  <si>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</si>
  <si>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</si>
  <si>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</si>
  <si>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</si>
  <si>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</si>
  <si>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</si>
  <si>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</si>
  <si>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</si>
  <si>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</si>
  <si>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</si>
  <si>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</si>
  <si>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</si>
  <si>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</si>
  <si>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</si>
  <si>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</si>
  <si>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</si>
  <si>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</si>
  <si>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</si>
  <si>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</si>
  <si>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</si>
  <si>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</si>
  <si>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</si>
  <si>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</si>
  <si>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</si>
  <si>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</si>
  <si>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</si>
  <si>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</si>
  <si>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</si>
  <si>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</si>
  <si>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</si>
  <si>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</si>
  <si>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</si>
  <si>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</si>
  <si>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</si>
  <si>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</si>
  <si>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</si>
  <si>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</si>
  <si>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</si>
  <si>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</si>
  <si>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</si>
  <si>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</si>
  <si>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</si>
  <si>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</si>
  <si>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</si>
  <si>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</si>
  <si>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</si>
  <si>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</si>
  <si>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</si>
  <si>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</si>
  <si>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</si>
  <si>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</si>
  <si>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</si>
  <si>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</si>
  <si>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</si>
  <si>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</si>
  <si>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</si>
  <si>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</si>
  <si>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</si>
  <si>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</si>
  <si>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</si>
  <si>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</si>
  <si>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</si>
  <si>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</si>
  <si>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</si>
  <si>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</si>
  <si>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</si>
  <si>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</si>
  <si>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</si>
  <si>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</si>
  <si>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</si>
  <si>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</si>
  <si>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</si>
  <si>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</si>
  <si>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</si>
  <si>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</si>
  <si>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</si>
  <si>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</si>
  <si>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</si>
  <si>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</si>
  <si>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</si>
  <si>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</si>
  <si>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</si>
  <si>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</si>
  <si>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</si>
  <si>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</si>
  <si>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</si>
  <si>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</si>
  <si>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</si>
  <si>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</si>
  <si>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</si>
  <si>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</si>
  <si>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</si>
  <si>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</si>
  <si>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</si>
  <si>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</si>
  <si>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</si>
  <si>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</si>
  <si>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</si>
  <si>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</si>
  <si>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</si>
  <si>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</si>
  <si>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</si>
  <si>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</si>
  <si>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</si>
  <si>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</si>
  <si>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</si>
  <si>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</si>
  <si>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</si>
  <si>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</si>
  <si>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</si>
  <si>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</si>
  <si>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</si>
  <si>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</si>
  <si>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</si>
  <si>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</si>
  <si>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</si>
  <si>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</si>
  <si>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</si>
  <si>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</si>
  <si>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</si>
  <si>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</si>
  <si>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</si>
  <si>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</si>
  <si>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</si>
  <si>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</si>
  <si>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</si>
  <si>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</si>
  <si>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</si>
  <si>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</si>
  <si>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</si>
  <si>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</si>
  <si>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</si>
  <si>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</si>
  <si>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</si>
  <si>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</si>
  <si>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</si>
  <si>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</si>
  <si>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</si>
  <si>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</si>
  <si>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</si>
  <si>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</si>
  <si>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</si>
  <si>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</si>
  <si>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</si>
  <si>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</si>
  <si>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</si>
  <si>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</si>
  <si>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</si>
  <si>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</si>
  <si>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</si>
  <si>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</si>
  <si>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</si>
  <si>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</si>
  <si>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</si>
  <si>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</si>
  <si>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</si>
  <si>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</si>
  <si>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</si>
  <si>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</si>
  <si>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</si>
  <si>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</si>
  <si>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</si>
  <si>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</si>
  <si>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</si>
  <si>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</si>
  <si>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</si>
  <si>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</si>
  <si>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</si>
  <si>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</si>
  <si>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</si>
  <si>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</si>
  <si>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</si>
  <si>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</si>
  <si>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</si>
  <si>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</si>
  <si>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</si>
  <si>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</si>
  <si>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</si>
  <si>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</si>
  <si>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</si>
  <si>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</si>
  <si>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</si>
  <si>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</si>
  <si>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</si>
  <si>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</si>
  <si>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</si>
  <si>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</si>
  <si>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</si>
  <si>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</si>
  <si>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</si>
  <si>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</si>
  <si>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</si>
  <si>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</si>
  <si>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</si>
  <si>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</si>
  <si>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</si>
  <si>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</si>
  <si>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</si>
  <si>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</si>
  <si>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</si>
  <si>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</si>
  <si>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</si>
  <si>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</si>
  <si>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</si>
  <si>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</si>
  <si>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</si>
  <si>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</si>
  <si>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</si>
  <si>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</si>
  <si>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</si>
  <si>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</si>
  <si>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</si>
  <si>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</si>
  <si>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</si>
  <si>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</si>
  <si>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</si>
  <si>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</si>
  <si>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</si>
  <si>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</si>
  <si>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</si>
  <si>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</si>
  <si>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</si>
  <si>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</si>
  <si>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</si>
  <si>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</si>
  <si>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</si>
  <si>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</si>
  <si>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</si>
  <si>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</si>
  <si>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</si>
  <si>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</si>
  <si>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</si>
  <si>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</si>
  <si>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</si>
  <si>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</si>
  <si>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</si>
  <si>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</si>
  <si>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</si>
  <si>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</si>
  <si>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</si>
  <si>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</si>
  <si>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</si>
  <si>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</si>
  <si>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</si>
  <si>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</si>
  <si>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</si>
  <si>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</si>
  <si>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</si>
  <si>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</si>
  <si>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</si>
  <si>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</si>
  <si>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</si>
  <si>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</si>
  <si>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</si>
  <si>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</si>
  <si>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</si>
  <si>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</si>
  <si>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</si>
  <si>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</si>
  <si>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</si>
  <si>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</si>
  <si>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</si>
  <si>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</si>
  <si>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</si>
  <si>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</si>
  <si>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</si>
  <si>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</si>
  <si>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</si>
  <si>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</si>
  <si>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</si>
  <si>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</si>
  <si>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</si>
  <si>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</si>
  <si>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</si>
  <si>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</si>
  <si>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</si>
  <si>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</si>
  <si>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</si>
  <si>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</si>
  <si>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</si>
  <si>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</si>
  <si>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</si>
  <si>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</si>
  <si>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</si>
  <si>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</si>
  <si>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</si>
  <si>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</si>
  <si>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</si>
  <si>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</si>
  <si>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</si>
  <si>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</si>
  <si>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</si>
  <si>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</si>
  <si>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</si>
  <si>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</si>
  <si>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</si>
  <si>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</si>
  <si>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</si>
  <si>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</si>
  <si>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</si>
  <si>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</si>
  <si>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</si>
  <si>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</si>
  <si>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</si>
  <si>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</si>
  <si>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</si>
  <si>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</si>
  <si>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</si>
  <si>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</si>
  <si>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</si>
  <si>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</si>
  <si>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</si>
  <si>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</si>
  <si>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</si>
  <si>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</si>
  <si>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</si>
  <si>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</si>
  <si>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</si>
  <si>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</si>
  <si>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</si>
  <si>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</si>
  <si>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</si>
  <si>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</si>
  <si>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</si>
  <si>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</si>
  <si>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</si>
  <si>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</si>
  <si>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</si>
  <si>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</si>
  <si>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</si>
  <si>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</si>
  <si>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</si>
  <si>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</si>
  <si>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</si>
  <si>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</si>
  <si>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</si>
  <si>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</si>
  <si>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</si>
  <si>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</si>
  <si>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</si>
  <si>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</si>
  <si>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</si>
  <si>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</si>
  <si>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</si>
  <si>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</si>
  <si>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</si>
  <si>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</si>
  <si>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</si>
  <si>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</si>
  <si>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</si>
  <si>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</si>
  <si>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</si>
  <si>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</si>
  <si>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</si>
  <si>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</si>
  <si>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</si>
  <si>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</si>
  <si>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</si>
  <si>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</si>
  <si>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</si>
  <si>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</si>
  <si>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</si>
  <si>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</si>
  <si>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</si>
  <si>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</si>
  <si>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</si>
  <si>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</si>
  <si>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</si>
  <si>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</si>
  <si>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</si>
  <si>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</si>
  <si>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</si>
  <si>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</si>
  <si>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</si>
  <si>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</si>
  <si>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</si>
  <si>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</si>
  <si>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</si>
  <si>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</si>
  <si>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</si>
  <si>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</si>
  <si>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</si>
  <si>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</si>
  <si>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</si>
  <si>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</si>
  <si>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</si>
  <si>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</si>
  <si>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</si>
  <si>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</si>
  <si>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</si>
  <si>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</si>
  <si>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</si>
  <si>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</si>
  <si>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</si>
  <si>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</si>
  <si>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</si>
  <si>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</si>
  <si>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</si>
  <si>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</si>
  <si>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</si>
  <si>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</si>
  <si>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</si>
  <si>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</si>
  <si>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</si>
  <si>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</si>
  <si>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</si>
  <si>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</si>
  <si>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</si>
  <si>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</si>
  <si>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</si>
  <si>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</si>
  <si>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</si>
  <si>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</si>
  <si>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</si>
  <si>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</si>
  <si>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</si>
  <si>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</si>
  <si>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</si>
  <si>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</si>
  <si>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</si>
  <si>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</si>
  <si>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</si>
  <si>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</si>
  <si>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</si>
  <si>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</si>
  <si>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</si>
  <si>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</si>
  <si>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</si>
  <si>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</si>
  <si>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</si>
  <si>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</si>
  <si>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</si>
  <si>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</si>
  <si>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</si>
  <si>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</si>
  <si>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</si>
  <si>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</si>
  <si>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</si>
  <si>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</si>
  <si>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</si>
  <si>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</si>
  <si>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</si>
  <si>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</si>
  <si>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</si>
  <si>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</si>
  <si>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</si>
  <si>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</si>
  <si>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</si>
  <si>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</si>
  <si>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</si>
  <si>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</si>
  <si>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</si>
  <si>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</si>
  <si>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</si>
  <si>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</si>
  <si>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</si>
  <si>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</si>
  <si>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</si>
  <si>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</si>
  <si>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</si>
  <si>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</si>
  <si>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</si>
  <si>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</si>
  <si>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</si>
  <si>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</si>
  <si>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</si>
  <si>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</si>
  <si>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</si>
  <si>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</si>
  <si>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</si>
  <si>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</si>
  <si>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</si>
  <si>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</si>
  <si>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</si>
  <si>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</si>
  <si>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</si>
  <si>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</si>
  <si>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</si>
  <si>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</si>
  <si>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</si>
  <si>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</si>
  <si>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</si>
  <si>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</si>
  <si>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</si>
  <si>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</si>
  <si>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</si>
  <si>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</si>
  <si>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</si>
  <si>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</si>
  <si>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</si>
  <si>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</si>
  <si>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</si>
  <si>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</si>
  <si>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</si>
  <si>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</si>
  <si>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</si>
  <si>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</si>
  <si>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</si>
  <si>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</si>
  <si>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</si>
  <si>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</si>
  <si>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</si>
  <si>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</si>
  <si>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</si>
  <si>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</si>
  <si>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</si>
  <si>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</si>
  <si>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</si>
  <si>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</si>
  <si>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</si>
  <si>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</si>
  <si>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</si>
  <si>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</si>
  <si>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</si>
  <si>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</si>
  <si>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</si>
  <si>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</si>
  <si>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</si>
  <si>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</si>
  <si>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</si>
  <si>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</si>
  <si>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</si>
  <si>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</si>
  <si>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</si>
  <si>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</si>
  <si>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</si>
  <si>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</si>
  <si>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</si>
  <si>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</si>
  <si>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</si>
  <si>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</si>
  <si>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</si>
  <si>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</si>
  <si>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</si>
  <si>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</si>
  <si>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</si>
  <si>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</si>
  <si>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</si>
  <si>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</si>
  <si>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</si>
  <si>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</si>
  <si>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</si>
  <si>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</si>
  <si>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</si>
  <si>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</si>
  <si>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</si>
  <si>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</si>
  <si>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</si>
  <si>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</si>
  <si>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</si>
  <si>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</si>
  <si>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</si>
  <si>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</si>
  <si>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</si>
  <si>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</si>
  <si>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</si>
  <si>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</si>
  <si>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</si>
  <si>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</si>
  <si>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</si>
  <si>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</si>
  <si>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</si>
  <si>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</si>
  <si>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</si>
  <si>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</si>
  <si>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</si>
  <si>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</si>
  <si>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</si>
  <si>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</si>
  <si>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</si>
  <si>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</si>
  <si>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</si>
  <si>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</si>
  <si>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</si>
  <si>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</si>
  <si>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</si>
  <si>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</si>
  <si>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</si>
  <si>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</si>
  <si>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</si>
  <si>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</si>
  <si>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</si>
  <si>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</si>
  <si>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</si>
  <si>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</si>
  <si>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</si>
  <si>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</si>
  <si>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</si>
  <si>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</si>
  <si>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</si>
  <si>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</si>
  <si>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</si>
  <si>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</si>
  <si>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</si>
  <si>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</si>
  <si>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</si>
  <si>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</si>
  <si>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</si>
  <si>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</si>
  <si>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</si>
  <si>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</si>
  <si>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</si>
  <si>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</si>
  <si>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</si>
  <si>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</si>
  <si>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</si>
  <si>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</si>
  <si>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</si>
  <si>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</si>
  <si>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</si>
  <si>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</si>
  <si>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</si>
  <si>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</si>
  <si>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</si>
  <si>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</si>
  <si>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</si>
  <si>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</si>
  <si>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</si>
  <si>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</si>
  <si>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</si>
  <si>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</si>
  <si>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</si>
  <si>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</si>
  <si>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</si>
  <si>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</si>
  <si>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</si>
  <si>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</si>
  <si>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</si>
  <si>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</si>
  <si>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</si>
  <si>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</si>
  <si>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</si>
  <si>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</si>
  <si>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</si>
  <si>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</si>
  <si>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</si>
  <si>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</si>
  <si>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</si>
  <si>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</si>
  <si>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</si>
  <si>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</si>
  <si>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</si>
  <si>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</si>
  <si>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</si>
  <si>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</si>
  <si>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</si>
  <si>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</si>
  <si>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</si>
  <si>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</si>
  <si>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</si>
  <si>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</si>
  <si>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</si>
  <si>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</si>
  <si>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</si>
  <si>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</si>
  <si>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</si>
  <si>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</si>
  <si>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</si>
  <si>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</si>
  <si>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</si>
  <si>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</si>
  <si>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</si>
  <si>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</si>
  <si>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</si>
  <si>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</si>
  <si>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</si>
  <si>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</si>
  <si>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</si>
  <si>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</si>
  <si>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</si>
  <si>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</si>
  <si>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</si>
  <si>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</si>
  <si>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</si>
  <si>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</si>
  <si>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</si>
  <si>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</si>
  <si>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</si>
  <si>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</si>
  <si>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</si>
  <si>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</si>
  <si>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</si>
  <si>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</si>
  <si>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</si>
  <si>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</si>
  <si>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</si>
  <si>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</si>
  <si>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</si>
  <si>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</si>
  <si>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</si>
  <si>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</si>
  <si>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</si>
  <si>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</si>
  <si>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</si>
  <si>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</si>
  <si>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</si>
  <si>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</si>
  <si>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</si>
  <si>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</si>
  <si>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</si>
  <si>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</si>
  <si>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</si>
  <si>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</si>
  <si>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</si>
  <si>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</si>
  <si>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</si>
  <si>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</si>
  <si>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</si>
  <si>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</si>
  <si>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</si>
  <si>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</si>
  <si>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</si>
  <si>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</si>
  <si>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</si>
  <si>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</si>
  <si>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</si>
  <si>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</si>
  <si>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</si>
  <si>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</si>
  <si>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</si>
  <si>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</si>
  <si>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</si>
  <si>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</si>
  <si>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</si>
  <si>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</si>
  <si>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</si>
  <si>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</si>
  <si>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</si>
  <si>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</si>
  <si>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</si>
  <si>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</si>
  <si>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</si>
  <si>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</si>
  <si>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</si>
  <si>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</si>
  <si>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</si>
  <si>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</si>
  <si>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</si>
  <si>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</si>
  <si>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</si>
  <si>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</si>
  <si>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</si>
  <si>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</si>
  <si>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</si>
  <si>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</si>
  <si>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</si>
  <si>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</si>
  <si>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</si>
  <si>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</si>
  <si>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</si>
  <si>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</si>
  <si>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</si>
  <si>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</si>
  <si>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</si>
  <si>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</si>
  <si>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</si>
  <si>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</si>
  <si>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</si>
  <si>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</si>
  <si>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</si>
  <si>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</si>
  <si>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</si>
  <si>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</si>
  <si>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</si>
  <si>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</si>
  <si>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</si>
  <si>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</si>
  <si>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</si>
  <si>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</si>
  <si>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</si>
  <si>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</si>
  <si>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</si>
  <si>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</si>
  <si>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</si>
  <si>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</si>
  <si>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</si>
  <si>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</si>
  <si>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</si>
  <si>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</si>
  <si>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</si>
  <si>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</si>
  <si>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</si>
  <si>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</si>
  <si>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</si>
  <si>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</si>
  <si>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</si>
  <si>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</si>
  <si>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</si>
  <si>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</si>
  <si>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</si>
  <si>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</si>
  <si>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</si>
  <si>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</si>
  <si>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</si>
  <si>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</si>
  <si>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</si>
  <si>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</si>
  <si>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</si>
  <si>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</si>
  <si>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</si>
  <si>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</si>
  <si>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</si>
  <si>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</si>
  <si>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</si>
  <si>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</si>
  <si>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</si>
  <si>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</si>
  <si>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</si>
  <si>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</si>
  <si>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</si>
  <si>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</si>
  <si>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</si>
  <si>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</si>
  <si>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</si>
  <si>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</si>
  <si>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</si>
  <si>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</si>
  <si>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</si>
  <si>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</si>
  <si>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</si>
  <si>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</si>
  <si>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</si>
  <si>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</si>
  <si>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</si>
  <si>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</si>
  <si>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</si>
  <si>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</si>
  <si>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</si>
  <si>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</si>
  <si>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</si>
  <si>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</si>
  <si>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</si>
  <si>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</si>
  <si>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</si>
  <si>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</si>
  <si>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</si>
  <si>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</si>
  <si>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</si>
  <si>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</si>
  <si>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</si>
  <si>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</si>
  <si>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</si>
  <si>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</si>
  <si>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</si>
  <si>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</si>
  <si>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</si>
  <si>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</si>
  <si>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</si>
  <si>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</si>
  <si>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</si>
  <si>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</si>
  <si>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</si>
  <si>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</si>
  <si>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</si>
  <si>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</si>
  <si>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</si>
  <si>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</si>
  <si>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</si>
  <si>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</si>
  <si>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</si>
  <si>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</si>
  <si>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</si>
  <si>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</si>
  <si>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</si>
  <si>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</si>
  <si>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</si>
  <si>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</si>
  <si>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</si>
  <si>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</si>
  <si>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</si>
  <si>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</si>
  <si>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</si>
  <si>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</si>
  <si>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</si>
  <si>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</si>
  <si>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</si>
  <si>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</si>
  <si>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</si>
  <si>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</si>
  <si>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</si>
  <si>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</si>
  <si>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</si>
  <si>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</si>
  <si>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</si>
  <si>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</si>
  <si>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</si>
  <si>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</si>
  <si>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</si>
  <si>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</si>
  <si>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</si>
  <si>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</si>
  <si>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</si>
  <si>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</si>
  <si>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</si>
  <si>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</si>
  <si>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</si>
  <si>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</si>
  <si>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</si>
  <si>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</si>
  <si>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</si>
  <si>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</si>
  <si>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</si>
  <si>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</si>
  <si>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</si>
  <si>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</si>
  <si>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</si>
  <si>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</si>
  <si>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</si>
  <si>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</si>
  <si>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</si>
  <si>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</si>
  <si>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</si>
  <si>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</si>
  <si>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</si>
  <si>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</si>
  <si>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</si>
  <si>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</si>
  <si>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</si>
  <si>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</si>
  <si>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</si>
  <si>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</si>
  <si>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</si>
  <si>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</si>
  <si>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</si>
  <si>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</si>
  <si>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</si>
  <si>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</si>
  <si>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</si>
  <si>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</si>
  <si>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</si>
  <si>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</si>
  <si>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</si>
  <si>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</si>
  <si>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</si>
  <si>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</si>
  <si>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</si>
  <si>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</si>
  <si>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</si>
  <si>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</si>
  <si>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</si>
  <si>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</si>
  <si>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</si>
  <si>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</si>
  <si>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</si>
  <si>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</si>
  <si>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</si>
  <si>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</si>
  <si>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</si>
  <si>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</si>
  <si>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</si>
  <si>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</si>
  <si>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</si>
  <si>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</si>
  <si>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</si>
  <si>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</si>
  <si>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</si>
  <si>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</si>
  <si>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</si>
  <si>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</si>
  <si>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</si>
  <si>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</si>
  <si>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</si>
  <si>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</si>
  <si>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</si>
  <si>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</si>
  <si>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</si>
  <si>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</si>
  <si>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</si>
  <si>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</si>
  <si>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</si>
  <si>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</si>
  <si>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</si>
  <si>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</si>
  <si>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</si>
  <si>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</si>
  <si>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</si>
  <si>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</si>
  <si>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</si>
  <si>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</si>
  <si>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</si>
  <si>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</si>
  <si>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</si>
  <si>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</si>
  <si>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</si>
  <si>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</si>
  <si>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</si>
  <si>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</si>
  <si>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</si>
  <si>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</si>
  <si>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</si>
  <si>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</si>
  <si>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</si>
  <si>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</si>
  <si>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</si>
  <si>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</si>
  <si>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</si>
  <si>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</si>
  <si>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</si>
  <si>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</si>
  <si>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</si>
  <si>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</si>
  <si>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</si>
  <si>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</si>
  <si>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</si>
  <si>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</si>
  <si>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</si>
  <si>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</si>
  <si>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</si>
  <si>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</si>
  <si>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</si>
  <si>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</si>
  <si>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</si>
  <si>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</si>
  <si>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</si>
  <si>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</si>
  <si>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</si>
  <si>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</si>
  <si>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</si>
  <si>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</si>
  <si>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</si>
  <si>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</si>
  <si>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</si>
  <si>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</si>
  <si>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</si>
  <si>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</si>
  <si>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</si>
  <si>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</si>
  <si>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</si>
  <si>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</si>
  <si>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</si>
  <si>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</si>
  <si>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</si>
  <si>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</si>
  <si>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</si>
  <si>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</si>
  <si>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</si>
  <si>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</si>
  <si>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</si>
  <si>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</si>
  <si>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</si>
  <si>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</si>
  <si>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</si>
  <si>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</si>
  <si>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</si>
  <si>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</si>
  <si>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</si>
  <si>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</si>
  <si>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</si>
  <si>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</si>
  <si>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</si>
  <si>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</si>
  <si>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</si>
  <si>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</si>
  <si>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</si>
  <si>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</si>
  <si>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</si>
  <si>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</si>
  <si>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</si>
  <si>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</si>
  <si>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</si>
  <si>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</si>
  <si>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</si>
  <si>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</si>
  <si>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</si>
  <si>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</si>
  <si>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</si>
  <si>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</si>
  <si>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</si>
  <si>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</si>
  <si>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</si>
  <si>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</si>
  <si>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</si>
  <si>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</si>
  <si>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</si>
  <si>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</si>
  <si>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</si>
  <si>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</si>
  <si>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</si>
  <si>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</si>
  <si>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</si>
  <si>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</si>
  <si>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</si>
  <si>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</si>
  <si>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</si>
  <si>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</si>
  <si>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</si>
  <si>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</si>
  <si>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</si>
  <si>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</si>
  <si>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</si>
  <si>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</si>
  <si>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</si>
  <si>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</si>
  <si>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</si>
  <si>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</si>
  <si>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</si>
  <si>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</si>
  <si>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</si>
  <si>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</si>
  <si>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</si>
  <si>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</si>
  <si>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</si>
  <si>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</si>
  <si>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</si>
  <si>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</si>
  <si>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</si>
  <si>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</si>
  <si>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</si>
  <si>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</si>
  <si>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</si>
  <si>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</si>
  <si>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</si>
  <si>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</si>
  <si>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</si>
  <si>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</si>
  <si>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</si>
  <si>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</si>
  <si>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</si>
  <si>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</si>
  <si>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</si>
  <si>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</si>
  <si>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</si>
  <si>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</si>
  <si>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</si>
  <si>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</si>
  <si>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</si>
  <si>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</si>
  <si>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</si>
  <si>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</si>
  <si>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</si>
  <si>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</si>
  <si>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</si>
  <si>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</si>
  <si>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</si>
  <si>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</si>
  <si>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</si>
  <si>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</si>
  <si>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</si>
  <si>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</si>
  <si>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</si>
  <si>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</si>
  <si>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</si>
  <si>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</si>
  <si>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</si>
  <si>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</si>
  <si>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</si>
  <si>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</si>
  <si>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</si>
  <si>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</si>
  <si>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</si>
  <si>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</si>
  <si>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</si>
  <si>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</si>
  <si>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</si>
  <si>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</si>
  <si>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</si>
  <si>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</si>
  <si>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</si>
  <si>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</si>
  <si>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</si>
  <si>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</si>
  <si>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</si>
  <si>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</si>
  <si>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</si>
  <si>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</si>
  <si>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</si>
  <si>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</si>
  <si>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</si>
  <si>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</si>
  <si>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</si>
  <si>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</si>
  <si>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</si>
  <si>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</si>
  <si>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</si>
  <si>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</si>
  <si>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</si>
  <si>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</si>
  <si>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</si>
  <si>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</si>
  <si>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</si>
  <si>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</si>
  <si>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</si>
  <si>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</si>
  <si>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</si>
  <si>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</si>
  <si>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</si>
  <si>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</si>
  <si>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</si>
  <si>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</si>
  <si>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</si>
  <si>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</si>
  <si>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</si>
  <si>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</si>
  <si>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</si>
  <si>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</si>
  <si>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</si>
  <si>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</si>
  <si>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</si>
  <si>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</si>
  <si>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</si>
  <si>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</si>
  <si>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</si>
  <si>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</si>
  <si>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</si>
  <si>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</si>
  <si>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</si>
  <si>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</si>
  <si>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</si>
  <si>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</si>
  <si>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</si>
  <si>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</si>
  <si>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</si>
  <si>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</si>
  <si>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</si>
  <si>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</si>
  <si>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</si>
  <si>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</si>
  <si>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</si>
  <si>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</si>
  <si>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</si>
  <si>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</si>
  <si>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</si>
  <si>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</si>
  <si>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</si>
  <si>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</si>
  <si>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</si>
  <si>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</si>
  <si>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</si>
  <si>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</si>
  <si>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</si>
  <si>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</si>
  <si>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</si>
  <si>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</si>
  <si>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</si>
  <si>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</si>
  <si>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</si>
  <si>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</si>
  <si>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</si>
  <si>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</si>
  <si>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</si>
  <si>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</si>
  <si>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</si>
  <si>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</si>
  <si>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</si>
  <si>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</si>
  <si>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</si>
  <si>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</si>
  <si>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</si>
  <si>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</si>
  <si>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</si>
  <si>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</si>
  <si>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</si>
  <si>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</si>
  <si>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</si>
  <si>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</si>
  <si>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</si>
  <si>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</si>
  <si>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</si>
  <si>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</si>
  <si>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</si>
  <si>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</si>
  <si>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</si>
  <si>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</si>
  <si>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</si>
  <si>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</si>
  <si>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</si>
  <si>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</si>
  <si>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</si>
  <si>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</si>
  <si>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</si>
  <si>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</si>
  <si>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</si>
  <si>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</si>
  <si>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</si>
  <si>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</si>
  <si>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</si>
  <si>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</si>
  <si>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</si>
  <si>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</si>
  <si>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</si>
  <si>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</si>
  <si>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</si>
  <si>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</si>
  <si>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</si>
  <si>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</si>
  <si>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</si>
  <si>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</si>
  <si>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</si>
  <si>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</si>
  <si>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</si>
  <si>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</si>
  <si>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</si>
  <si>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</si>
  <si>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</si>
  <si>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</si>
  <si>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</si>
  <si>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</si>
  <si>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</si>
  <si>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</si>
  <si>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</si>
  <si>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</si>
  <si>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</si>
  <si>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</si>
  <si>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</si>
  <si>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</si>
  <si>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</si>
  <si>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</si>
  <si>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</si>
  <si>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</si>
  <si>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</si>
  <si>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</si>
  <si>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</si>
  <si>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</si>
  <si>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</si>
  <si>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</si>
  <si>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</si>
  <si>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</si>
  <si>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</si>
  <si>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</si>
  <si>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</si>
  <si>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</si>
  <si>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</si>
  <si>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</si>
  <si>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</si>
  <si>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</si>
  <si>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</si>
  <si>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</si>
  <si>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</si>
  <si>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</si>
  <si>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</si>
  <si>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</si>
  <si>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</si>
  <si>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</si>
  <si>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</si>
  <si>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</si>
  <si>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</si>
  <si>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</si>
  <si>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</si>
  <si>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</si>
  <si>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</si>
  <si>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</si>
  <si>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</si>
  <si>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</si>
  <si>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</si>
  <si>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</si>
  <si>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</si>
  <si>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</si>
  <si>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</si>
  <si>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</si>
  <si>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</si>
  <si>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</si>
  <si>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</si>
  <si>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</si>
  <si>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</si>
  <si>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</si>
  <si>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</si>
  <si>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</si>
  <si>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</si>
  <si>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</si>
  <si>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</si>
  <si>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</si>
  <si>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</si>
  <si>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</si>
  <si>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</si>
  <si>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</si>
  <si>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</si>
  <si>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</si>
  <si>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</si>
  <si>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</si>
  <si>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</si>
  <si>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</si>
  <si>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</si>
  <si>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</si>
  <si>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</si>
  <si>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</si>
  <si>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</si>
  <si>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</si>
  <si>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</si>
  <si>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</si>
  <si>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</si>
  <si>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</si>
  <si>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</si>
  <si>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</si>
  <si>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</si>
  <si>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</si>
  <si>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</si>
  <si>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</si>
  <si>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</si>
  <si>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</si>
  <si>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</si>
  <si>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</si>
  <si>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</si>
  <si>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</si>
  <si>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</si>
  <si>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</si>
  <si>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</si>
  <si>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</si>
  <si>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</si>
  <si>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</si>
  <si>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</si>
  <si>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</si>
  <si>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</si>
  <si>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</si>
  <si>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</si>
  <si>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</si>
  <si>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</si>
  <si>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</si>
  <si>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</si>
  <si>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</si>
  <si>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</si>
  <si>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</si>
  <si>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</si>
  <si>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</si>
  <si>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</si>
  <si>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</si>
  <si>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</si>
  <si>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</si>
  <si>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</si>
  <si>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</si>
  <si>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</si>
  <si>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</si>
  <si>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</si>
  <si>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</si>
  <si>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</si>
  <si>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</si>
  <si>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</si>
  <si>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</si>
  <si>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</si>
  <si>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</si>
  <si>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</si>
  <si>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</si>
  <si>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</si>
  <si>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</si>
  <si>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</si>
  <si>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</si>
  <si>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</si>
  <si>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</si>
  <si>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</si>
  <si>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</si>
  <si>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</si>
  <si>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</si>
  <si>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</si>
  <si>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</si>
  <si>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</si>
  <si>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</si>
  <si>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</si>
  <si>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</si>
  <si>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</si>
  <si>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</si>
  <si>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</si>
  <si>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</si>
  <si>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</si>
  <si>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</si>
  <si>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</si>
  <si>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</si>
  <si>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</si>
  <si>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</si>
  <si>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</si>
  <si>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</si>
  <si>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</si>
  <si>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</si>
  <si>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</si>
  <si>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</si>
  <si>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</si>
  <si>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</si>
  <si>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</si>
  <si>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</si>
  <si>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</si>
  <si>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</si>
  <si>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</si>
  <si>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</si>
  <si>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</si>
  <si>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</si>
  <si>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</si>
  <si>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</si>
  <si>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</si>
  <si>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</si>
  <si>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</si>
  <si>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</si>
  <si>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</si>
  <si>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</si>
  <si>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</si>
  <si>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</si>
  <si>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</si>
  <si>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</si>
  <si>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</si>
  <si>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</si>
  <si>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</si>
  <si>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</si>
  <si>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</si>
  <si>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</si>
  <si>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</si>
  <si>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</si>
  <si>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</si>
  <si>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</si>
  <si>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</si>
  <si>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</si>
  <si>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</si>
  <si>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</si>
  <si>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</si>
  <si>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</si>
  <si>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</si>
  <si>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</si>
  <si>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</si>
  <si>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</si>
  <si>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</si>
  <si>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</si>
  <si>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</si>
  <si>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</si>
  <si>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</si>
  <si>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</si>
  <si>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</si>
  <si>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</si>
  <si>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</si>
  <si>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</si>
  <si>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</si>
  <si>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</si>
  <si>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</si>
  <si>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</si>
  <si>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</si>
  <si>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</si>
  <si>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</si>
  <si>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</si>
  <si>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</si>
  <si>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</si>
  <si>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</si>
  <si>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</si>
  <si>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</si>
  <si>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</si>
  <si>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</si>
  <si>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</si>
  <si>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</si>
  <si>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</si>
  <si>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</si>
  <si>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</si>
  <si>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</si>
  <si>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</si>
  <si>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</si>
  <si>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</si>
  <si>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</si>
  <si>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</si>
  <si>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</si>
  <si>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</si>
  <si>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</si>
  <si>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</si>
  <si>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</si>
  <si>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</si>
  <si>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</si>
  <si>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</si>
  <si>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</si>
  <si>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</si>
  <si>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</si>
  <si>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</si>
  <si>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</si>
  <si>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</si>
  <si>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</si>
  <si>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</si>
  <si>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</si>
  <si>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</si>
  <si>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</si>
  <si>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</si>
  <si>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</si>
  <si>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</si>
  <si>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</si>
  <si>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</si>
  <si>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</si>
  <si>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</si>
  <si>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</si>
  <si>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</si>
  <si>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</si>
  <si>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</si>
  <si>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</si>
  <si>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</si>
  <si>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</si>
  <si>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</si>
  <si>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</si>
  <si>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</si>
  <si>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</si>
  <si>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</si>
  <si>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</si>
  <si>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</si>
  <si>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</si>
  <si>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</si>
  <si>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</si>
  <si>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</si>
  <si>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</si>
  <si>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</si>
  <si>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</si>
  <si>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</si>
  <si>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</si>
  <si>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</si>
  <si>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</si>
  <si>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</si>
  <si>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</si>
  <si>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</si>
  <si>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</si>
  <si>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</si>
  <si>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</si>
  <si>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</si>
  <si>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</si>
  <si>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</si>
  <si>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</si>
  <si>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</si>
  <si>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</si>
  <si>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</si>
  <si>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</si>
  <si>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</si>
  <si>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</si>
  <si>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</si>
  <si>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</si>
  <si>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</si>
  <si>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</si>
  <si>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</si>
  <si>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</si>
  <si>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</si>
  <si>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</si>
  <si>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</si>
  <si>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</si>
  <si>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</si>
  <si>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</si>
  <si>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</si>
  <si>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</si>
  <si>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</si>
  <si>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</si>
  <si>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</si>
  <si>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</si>
  <si>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</si>
  <si>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</si>
  <si>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</si>
  <si>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</si>
  <si>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</si>
  <si>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</si>
  <si>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</si>
  <si>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</si>
  <si>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</si>
  <si>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</si>
  <si>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</si>
  <si>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</si>
  <si>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</si>
  <si>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</si>
  <si>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</si>
  <si>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</si>
  <si>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</si>
  <si>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</si>
  <si>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</si>
  <si>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</si>
  <si>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</si>
  <si>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</si>
  <si>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</si>
  <si>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</si>
  <si>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</si>
  <si>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</si>
  <si>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</si>
  <si>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</si>
  <si>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</si>
  <si>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</si>
  <si>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</si>
  <si>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</si>
  <si>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</si>
  <si>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</si>
  <si>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</si>
  <si>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</si>
  <si>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</si>
  <si>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</si>
  <si>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</si>
  <si>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</si>
  <si>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</si>
  <si>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</si>
  <si>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</si>
  <si>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</si>
  <si>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</si>
  <si>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</si>
  <si>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</si>
  <si>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</si>
  <si>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</si>
  <si>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</si>
  <si>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</si>
  <si>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</si>
  <si>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</si>
  <si>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</si>
  <si>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</si>
  <si>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</si>
  <si>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</si>
  <si>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</si>
  <si>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</si>
  <si>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</si>
  <si>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</si>
  <si>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</si>
  <si>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</si>
  <si>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</si>
  <si>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</si>
  <si>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</si>
  <si>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</si>
  <si>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</si>
  <si>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</si>
  <si>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</si>
  <si>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</si>
  <si>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</si>
  <si>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</si>
  <si>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</si>
  <si>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</si>
  <si>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</si>
  <si>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</si>
  <si>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</si>
  <si>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</si>
  <si>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</si>
  <si>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</si>
  <si>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</si>
  <si>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</si>
  <si>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</si>
  <si>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</si>
  <si>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</si>
  <si>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</si>
  <si>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</si>
  <si>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</si>
  <si>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</si>
  <si>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</si>
  <si>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</si>
  <si>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</si>
  <si>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</si>
  <si>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</si>
  <si>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</si>
  <si>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</si>
  <si>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</si>
  <si>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</si>
  <si>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</si>
  <si>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</si>
  <si>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</si>
  <si>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</si>
  <si>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</si>
  <si>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</si>
  <si>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</si>
  <si>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</si>
  <si>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</si>
  <si>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</si>
  <si>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</si>
  <si>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</si>
  <si>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</si>
  <si>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</si>
  <si>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</si>
  <si>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</si>
  <si>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</si>
  <si>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</si>
  <si>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</si>
  <si>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</si>
  <si>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</si>
  <si>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</si>
  <si>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</si>
  <si>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</si>
  <si>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</si>
  <si>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</si>
  <si>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</si>
  <si>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</si>
  <si>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</si>
  <si>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</si>
  <si>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</si>
  <si>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</si>
  <si>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</si>
  <si>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</si>
  <si>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</si>
  <si>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</si>
  <si>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</si>
  <si>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</si>
  <si>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</si>
  <si>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</si>
  <si>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</si>
  <si>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</si>
  <si>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</si>
  <si>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</si>
  <si>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</si>
  <si>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</si>
  <si>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</si>
  <si>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</si>
  <si>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</si>
  <si>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</si>
  <si>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</si>
  <si>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</si>
  <si>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</si>
  <si>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</si>
  <si>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</si>
  <si>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</si>
  <si>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</si>
  <si>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</si>
  <si>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</si>
  <si>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</si>
  <si>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</si>
  <si>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</si>
  <si>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</si>
  <si>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</si>
  <si>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</si>
  <si>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</si>
  <si>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</si>
  <si>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</si>
  <si>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</si>
  <si>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</si>
  <si>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</si>
  <si>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</si>
  <si>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</si>
  <si>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</si>
  <si>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</si>
  <si>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</si>
  <si>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</si>
  <si>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</si>
  <si>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</si>
  <si>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</si>
  <si>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</si>
  <si>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</si>
  <si>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</si>
  <si>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</si>
  <si>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</si>
  <si>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</si>
  <si>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</si>
  <si>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</si>
  <si>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</si>
  <si>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</si>
  <si>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</si>
  <si>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</si>
  <si>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</si>
  <si>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</si>
  <si>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</si>
  <si>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</si>
  <si>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</si>
  <si>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</si>
  <si>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</si>
  <si>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</si>
  <si>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</si>
  <si>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</si>
  <si>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</si>
  <si>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</si>
  <si>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</si>
  <si>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</si>
  <si>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</si>
  <si>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</si>
  <si>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</si>
  <si>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</si>
  <si>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</si>
  <si>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</si>
  <si>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</si>
  <si>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</si>
  <si>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</si>
  <si>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</si>
  <si>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</si>
  <si>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</si>
  <si>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</si>
  <si>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</si>
  <si>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</si>
  <si>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</si>
  <si>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</si>
  <si>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</si>
  <si>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</si>
  <si>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</si>
  <si>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</si>
  <si>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</si>
  <si>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</si>
  <si>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</si>
  <si>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</si>
  <si>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</si>
  <si>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</si>
  <si>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</si>
  <si>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</si>
  <si>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</si>
  <si>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</si>
  <si>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</si>
  <si>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</si>
  <si>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</si>
  <si>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</si>
  <si>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</si>
  <si>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</si>
  <si>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</si>
  <si>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</si>
  <si>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</si>
  <si>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</si>
  <si>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</si>
  <si>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</si>
  <si>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</si>
  <si>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</si>
  <si>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</si>
  <si>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</si>
  <si>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</si>
  <si>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</si>
  <si>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</si>
  <si>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</si>
  <si>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</si>
  <si>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</si>
  <si>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</si>
  <si>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</si>
  <si>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</si>
  <si>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</si>
  <si>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</si>
  <si>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</si>
  <si>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</si>
  <si>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</si>
  <si>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</si>
  <si>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</si>
  <si>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</si>
  <si>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</si>
  <si>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</si>
  <si>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</si>
  <si>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</si>
  <si>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</si>
  <si>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</si>
  <si>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</si>
  <si>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</si>
  <si>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</si>
  <si>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</si>
  <si>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</si>
  <si>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</si>
  <si>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</si>
  <si>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</si>
  <si>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</si>
  <si>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</si>
  <si>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</si>
  <si>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</si>
  <si>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</si>
  <si>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</si>
  <si>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</si>
  <si>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</si>
  <si>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</si>
  <si>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</si>
  <si>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</si>
  <si>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</si>
  <si>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</si>
  <si>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</si>
  <si>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</si>
  <si>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</si>
  <si>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</si>
  <si>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</si>
  <si>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</si>
  <si>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</si>
  <si>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</si>
  <si>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</si>
  <si>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</si>
  <si>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</si>
  <si>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</si>
  <si>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</si>
  <si>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</si>
  <si>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</si>
  <si>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</si>
  <si>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</si>
  <si>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</si>
  <si>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</si>
  <si>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</si>
  <si>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</si>
  <si>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</si>
  <si>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</si>
  <si>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</si>
  <si>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</si>
  <si>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</si>
  <si>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</si>
  <si>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</si>
  <si>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</si>
  <si>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</si>
  <si>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</si>
  <si>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</si>
  <si>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</si>
  <si>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</si>
  <si>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</si>
  <si>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</si>
  <si>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</si>
  <si>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</si>
  <si>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</si>
  <si>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</si>
  <si>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</si>
  <si>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</si>
  <si>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</si>
  <si>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</si>
  <si>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</si>
  <si>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</si>
  <si>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</si>
  <si>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</si>
  <si>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</si>
  <si>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</si>
  <si>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</si>
  <si>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</si>
  <si>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</si>
  <si>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</si>
  <si>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</si>
  <si>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</si>
  <si>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</si>
  <si>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</si>
  <si>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</si>
  <si>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</si>
  <si>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</si>
  <si>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</si>
  <si>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</si>
  <si>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</si>
  <si>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</si>
  <si>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</si>
  <si>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</si>
  <si>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</si>
  <si>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</si>
  <si>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</si>
  <si>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</si>
  <si>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</si>
  <si>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</si>
  <si>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</si>
  <si>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</si>
  <si>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</si>
  <si>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</si>
  <si>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</si>
  <si>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</si>
  <si>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</si>
  <si>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</si>
  <si>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</si>
  <si>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</si>
  <si>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</si>
  <si>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</si>
  <si>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</si>
  <si>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</si>
  <si>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</si>
  <si>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</si>
  <si>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</si>
  <si>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</si>
  <si>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</si>
  <si>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</si>
  <si>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</si>
  <si>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</si>
  <si>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</si>
  <si>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</si>
  <si>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</si>
  <si>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</si>
  <si>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</si>
  <si>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</si>
  <si>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</si>
  <si>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</si>
  <si>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</si>
  <si>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</si>
  <si>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</si>
  <si>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</si>
  <si>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</si>
  <si>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</si>
  <si>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</si>
  <si>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</si>
  <si>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</si>
  <si>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</si>
  <si>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</si>
  <si>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</si>
  <si>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</si>
  <si>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</si>
  <si>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</si>
  <si>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</si>
  <si>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</si>
  <si>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</si>
  <si>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</si>
  <si>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</si>
  <si>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</si>
  <si>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</si>
  <si>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</si>
  <si>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</si>
  <si>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</si>
  <si>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</si>
  <si>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</si>
  <si>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</si>
  <si>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</si>
  <si>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</si>
  <si>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</si>
  <si>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</si>
  <si>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</si>
  <si>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</si>
  <si>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</si>
  <si>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</si>
  <si>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</si>
  <si>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</si>
  <si>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</si>
  <si>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</si>
  <si>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</si>
  <si>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</si>
  <si>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</si>
  <si>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</si>
  <si>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</si>
  <si>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</si>
  <si>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</si>
  <si>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</si>
  <si>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</si>
  <si>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</si>
  <si>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</si>
  <si>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</si>
  <si>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</si>
  <si>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</si>
  <si>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</si>
  <si>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</si>
  <si>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</si>
  <si>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</si>
  <si>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</si>
  <si>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</si>
  <si>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</si>
  <si>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</si>
  <si>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</si>
  <si>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</si>
  <si>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</si>
  <si>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</si>
  <si>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</si>
  <si>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</si>
  <si>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</si>
  <si>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</si>
  <si>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</si>
  <si>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</si>
  <si>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</si>
  <si>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</si>
  <si>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</si>
  <si>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</si>
  <si>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</si>
  <si>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</si>
  <si>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</si>
  <si>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</si>
  <si>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</si>
  <si>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</si>
  <si>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</si>
  <si>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</si>
  <si>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</si>
  <si>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</si>
  <si>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</si>
  <si>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</si>
  <si>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</si>
  <si>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</si>
  <si>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</si>
  <si>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</si>
  <si>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</si>
  <si>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</si>
  <si>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</si>
  <si>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</si>
  <si>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</si>
  <si>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</si>
  <si>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</si>
  <si>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</si>
  <si>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</si>
  <si>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</si>
  <si>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</si>
  <si>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</si>
  <si>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</si>
  <si>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</si>
  <si>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</si>
  <si>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</si>
  <si>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</si>
  <si>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</si>
  <si>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</si>
  <si>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</si>
  <si>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</si>
  <si>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</si>
  <si>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</si>
  <si>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</si>
  <si>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</si>
  <si>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</si>
  <si>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</si>
  <si>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</si>
  <si>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</si>
  <si>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</si>
  <si>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</si>
  <si>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</si>
  <si>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</si>
  <si>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</si>
  <si>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</si>
  <si>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</si>
  <si>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</si>
  <si>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</si>
  <si>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</si>
  <si>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</si>
  <si>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</si>
  <si>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</si>
  <si>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</si>
  <si>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</si>
  <si>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</si>
  <si>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</si>
  <si>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</si>
  <si>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</si>
  <si>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</si>
  <si>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</si>
  <si>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</si>
  <si>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</si>
  <si>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</si>
  <si>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</si>
  <si>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</si>
  <si>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</si>
  <si>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</si>
  <si>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</si>
  <si>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</si>
  <si>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</si>
  <si>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</si>
  <si>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</si>
  <si>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</si>
  <si>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</si>
  <si>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</si>
  <si>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</si>
  <si>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</si>
  <si>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</si>
  <si>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</si>
  <si>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</si>
  <si>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</si>
  <si>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</si>
  <si>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</si>
  <si>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</si>
  <si>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</si>
  <si>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</si>
  <si>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</si>
  <si>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</si>
  <si>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</si>
  <si>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</si>
  <si>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</si>
  <si>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</si>
  <si>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</si>
  <si>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</si>
  <si>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</si>
  <si>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</si>
  <si>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</si>
  <si>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</si>
  <si>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</si>
  <si>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</si>
  <si>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</si>
  <si>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</si>
  <si>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</si>
  <si>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</si>
  <si>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</si>
  <si>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</si>
  <si>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</si>
  <si>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</si>
  <si>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</si>
  <si>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</si>
  <si>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</si>
  <si>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</si>
  <si>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</si>
  <si>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</si>
  <si>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</si>
  <si>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</si>
  <si>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</si>
  <si>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</si>
  <si>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</si>
  <si>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</si>
  <si>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</si>
  <si>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</si>
  <si>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</si>
  <si>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</si>
  <si>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</si>
  <si>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</si>
  <si>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</si>
  <si>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</si>
  <si>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</si>
  <si>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</si>
  <si>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</si>
  <si>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</si>
  <si>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</si>
  <si>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</si>
  <si>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</si>
  <si>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</si>
  <si>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</si>
  <si>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</si>
  <si>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</si>
  <si>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</si>
  <si>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</si>
  <si>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</si>
  <si>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</si>
  <si>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</si>
  <si>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</si>
  <si>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</si>
  <si>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</si>
  <si>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</si>
  <si>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</si>
  <si>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</si>
  <si>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</si>
  <si>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</si>
  <si>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</si>
  <si>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</si>
  <si>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</si>
  <si>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</si>
  <si>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</si>
  <si>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</si>
  <si>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</si>
  <si>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</si>
  <si>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</si>
  <si>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</si>
  <si>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</si>
  <si>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</si>
  <si>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</si>
  <si>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</si>
  <si>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</si>
  <si>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</si>
  <si>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</si>
  <si>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</si>
  <si>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</si>
  <si>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</si>
  <si>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</si>
  <si>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</si>
  <si>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</si>
  <si>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</si>
  <si>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</si>
  <si>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</si>
  <si>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</si>
  <si>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</si>
  <si>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</si>
  <si>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</si>
  <si>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</si>
  <si>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</si>
  <si>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</si>
  <si>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</si>
  <si>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</si>
  <si>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</si>
  <si>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</si>
  <si>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</si>
  <si>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</si>
  <si>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</si>
  <si>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</si>
  <si>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</si>
  <si>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</si>
  <si>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</si>
  <si>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</si>
  <si>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</si>
  <si>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</si>
  <si>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</si>
  <si>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</si>
  <si>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</si>
  <si>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</si>
  <si>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</si>
  <si>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</si>
  <si>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</si>
  <si>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</si>
  <si>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</si>
  <si>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</si>
  <si>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</si>
  <si>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</si>
  <si>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</si>
  <si>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</si>
  <si>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</si>
  <si>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</si>
  <si>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</si>
  <si>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</si>
  <si>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</si>
  <si>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</si>
  <si>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</si>
  <si>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</si>
  <si>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</si>
  <si>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</si>
  <si>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</si>
  <si>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</si>
  <si>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</si>
  <si>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</si>
  <si>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</si>
  <si>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</si>
  <si>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</si>
  <si>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</si>
  <si>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</si>
  <si>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</si>
  <si>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</si>
  <si>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</si>
  <si>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</si>
  <si>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</si>
  <si>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</si>
  <si>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</si>
  <si>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</si>
  <si>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</si>
  <si>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</si>
  <si>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</si>
  <si>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</si>
  <si>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</si>
  <si>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</si>
  <si>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</si>
  <si>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</si>
  <si>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</si>
  <si>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</si>
  <si>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</si>
  <si>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</si>
  <si>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</si>
  <si>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</si>
  <si>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</si>
  <si>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</si>
  <si>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</si>
  <si>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</si>
  <si>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</si>
  <si>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</si>
  <si>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</si>
  <si>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</si>
  <si>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</si>
  <si>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</si>
  <si>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</si>
  <si>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</si>
  <si>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</si>
  <si>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</si>
  <si>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</si>
  <si>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</si>
  <si>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</si>
  <si>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</si>
  <si>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</si>
  <si>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</si>
  <si>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</si>
  <si>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</si>
  <si>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</si>
  <si>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</si>
  <si>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</si>
  <si>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</si>
  <si>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</si>
  <si>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</si>
  <si>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</si>
  <si>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</si>
  <si>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</si>
  <si>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</si>
  <si>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</si>
  <si>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</si>
  <si>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</si>
  <si>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</si>
  <si>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</si>
  <si>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</si>
  <si>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</si>
  <si>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</si>
  <si>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</si>
  <si>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</si>
  <si>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</si>
  <si>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</si>
  <si>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</si>
  <si>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</si>
  <si>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</si>
  <si>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</si>
  <si>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</si>
  <si>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</si>
  <si>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</si>
  <si>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</si>
  <si>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</si>
  <si>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</si>
  <si>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</si>
  <si>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</si>
  <si>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</si>
  <si>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</si>
  <si>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</si>
  <si>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</si>
  <si>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</si>
  <si>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</si>
  <si>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</si>
  <si>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</si>
  <si>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</si>
  <si>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</si>
  <si>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</si>
  <si>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</si>
  <si>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</si>
  <si>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</si>
  <si>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</si>
  <si>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</si>
  <si>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</si>
  <si>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</si>
  <si>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</si>
  <si>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</si>
  <si>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</si>
  <si>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</si>
  <si>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</si>
  <si>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</si>
  <si>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</si>
  <si>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</si>
  <si>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</si>
  <si>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</si>
  <si>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</si>
  <si>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</si>
  <si>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</si>
  <si>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</si>
  <si>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</si>
  <si>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</si>
  <si>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</si>
  <si>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</si>
  <si>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</si>
  <si>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</si>
  <si>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</si>
  <si>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</si>
  <si>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</si>
  <si>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</si>
  <si>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</si>
  <si>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</si>
  <si>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</si>
  <si>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</si>
  <si>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</si>
  <si>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</si>
  <si>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</si>
  <si>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</si>
  <si>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</si>
  <si>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</si>
  <si>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</si>
  <si>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</si>
  <si>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</si>
  <si>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</si>
  <si>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</si>
  <si>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</si>
  <si>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</si>
  <si>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</si>
  <si>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</si>
  <si>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</si>
  <si>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</si>
  <si>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</si>
  <si>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</si>
  <si>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</si>
  <si>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</si>
  <si>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</si>
  <si>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</si>
  <si>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</si>
  <si>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</si>
  <si>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</si>
  <si>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</si>
  <si>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</si>
  <si>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</si>
  <si>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</si>
  <si>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</si>
  <si>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</si>
  <si>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</si>
  <si>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</si>
  <si>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</si>
  <si>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</si>
  <si>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</si>
  <si>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</si>
  <si>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</si>
  <si>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</si>
  <si>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</si>
  <si>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</si>
  <si>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</si>
  <si>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</si>
  <si>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</si>
  <si>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</si>
  <si>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</si>
  <si>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</si>
  <si>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</si>
  <si>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</si>
  <si>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</si>
  <si>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</si>
  <si>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</si>
  <si>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</si>
  <si>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</si>
  <si>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</si>
  <si>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</si>
  <si>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</si>
  <si>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</si>
  <si>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</si>
  <si>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</si>
  <si>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</si>
  <si>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</si>
  <si>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</si>
  <si>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</si>
  <si>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</si>
  <si>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</si>
  <si>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</si>
  <si>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</si>
  <si>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</si>
  <si>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</si>
  <si>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</si>
  <si>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</si>
  <si>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</si>
  <si>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</si>
  <si>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</si>
  <si>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</si>
  <si>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</si>
  <si>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</si>
  <si>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</si>
  <si>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</si>
  <si>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</si>
  <si>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</si>
  <si>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</si>
  <si>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</si>
  <si>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</si>
  <si>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</si>
  <si>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</si>
  <si>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</si>
  <si>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</si>
  <si>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</si>
  <si>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</si>
  <si>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</si>
  <si>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</si>
  <si>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</si>
  <si>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</si>
  <si>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</si>
  <si>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</si>
  <si>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</si>
  <si>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</si>
  <si>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</si>
  <si>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</si>
  <si>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</si>
  <si>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</si>
  <si>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</si>
  <si>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</si>
  <si>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</si>
  <si>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</si>
  <si>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</si>
  <si>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</si>
  <si>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</si>
  <si>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</si>
  <si>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</si>
  <si>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</si>
  <si>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</si>
  <si>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</si>
  <si>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</si>
  <si>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</si>
  <si>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</si>
  <si>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</si>
  <si>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</si>
  <si>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</si>
  <si>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</si>
  <si>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</si>
  <si>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</si>
  <si>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</si>
  <si>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</si>
  <si>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</si>
  <si>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</si>
  <si>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</si>
  <si>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</si>
  <si>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</si>
  <si>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</si>
  <si>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</si>
  <si>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</si>
  <si>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</si>
  <si>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</si>
  <si>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</si>
  <si>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</si>
  <si>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</si>
  <si>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</si>
  <si>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</si>
  <si>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</si>
  <si>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</si>
  <si>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</si>
  <si>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</si>
  <si>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</si>
  <si>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</si>
  <si>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</si>
  <si>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</si>
  <si>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</si>
  <si>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</si>
  <si>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</si>
  <si>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</si>
  <si>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</si>
  <si>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</si>
  <si>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</si>
  <si>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</si>
  <si>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</si>
  <si>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</si>
  <si>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</si>
  <si>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</si>
  <si>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</si>
  <si>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</si>
  <si>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</si>
  <si>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</si>
  <si>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</si>
  <si>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</si>
  <si>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</si>
  <si>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</si>
  <si>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</si>
  <si>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</si>
  <si>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</si>
  <si>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</si>
  <si>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</si>
  <si>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</si>
  <si>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</si>
  <si>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</si>
  <si>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</si>
  <si>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</si>
  <si>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</si>
  <si>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</si>
  <si>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</si>
  <si>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</si>
  <si>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</si>
  <si>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</si>
  <si>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</si>
  <si>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</si>
  <si>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</si>
  <si>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</si>
  <si>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</si>
  <si>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</si>
  <si>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</si>
  <si>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</si>
  <si>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</si>
  <si>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</si>
  <si>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</si>
  <si>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</si>
  <si>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</si>
  <si>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</si>
  <si>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</si>
  <si>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</si>
  <si>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</si>
  <si>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</si>
  <si>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</si>
  <si>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</si>
  <si>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</si>
  <si>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</si>
  <si>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</si>
  <si>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</si>
  <si>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</si>
  <si>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</si>
  <si>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</si>
  <si>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</si>
  <si>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</si>
  <si>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</si>
  <si>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</si>
  <si>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</si>
  <si>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</si>
  <si>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</si>
  <si>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</si>
  <si>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</si>
  <si>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</si>
  <si>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</si>
  <si>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</si>
  <si>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</si>
  <si>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</si>
  <si>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</si>
  <si>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</si>
  <si>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</si>
  <si>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</si>
  <si>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</si>
  <si>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</si>
  <si>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</si>
  <si>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</si>
  <si>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</si>
  <si>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</si>
  <si>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</si>
  <si>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</si>
  <si>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</si>
  <si>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</si>
  <si>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</si>
  <si>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</si>
  <si>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</si>
  <si>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</si>
  <si>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</si>
  <si>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</si>
  <si>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</si>
  <si>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</si>
  <si>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</si>
  <si>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</si>
  <si>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</si>
  <si>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</si>
  <si>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</si>
  <si>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</si>
  <si>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</si>
  <si>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</si>
  <si>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</si>
  <si>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</si>
  <si>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</si>
  <si>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</si>
  <si>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</si>
  <si>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</si>
  <si>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</si>
  <si>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</si>
  <si>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</si>
  <si>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</si>
  <si>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</si>
  <si>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</si>
  <si>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</si>
  <si>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</si>
  <si>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</si>
  <si>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</si>
  <si>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</si>
  <si>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</si>
  <si>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</si>
  <si>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</si>
  <si>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</si>
  <si>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</si>
  <si>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</si>
  <si>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</si>
  <si>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</si>
  <si>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</si>
  <si>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</si>
  <si>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</si>
  <si>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</si>
  <si>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</si>
  <si>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</si>
  <si>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</si>
  <si>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</si>
  <si>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</si>
  <si>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</si>
  <si>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</si>
  <si>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</si>
  <si>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</si>
  <si>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</si>
  <si>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</si>
  <si>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</si>
  <si>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</si>
  <si>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</si>
  <si>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</si>
  <si>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</si>
  <si>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</si>
  <si>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</si>
  <si>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</si>
  <si>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</si>
  <si>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</si>
  <si>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</si>
  <si>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</si>
  <si>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</si>
  <si>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</si>
  <si>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</si>
  <si>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</si>
  <si>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</si>
  <si>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</si>
  <si>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</si>
  <si>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</si>
  <si>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</si>
  <si>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</si>
  <si>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</si>
  <si>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</si>
  <si>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</si>
  <si>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</si>
  <si>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</si>
  <si>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</si>
  <si>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</si>
  <si>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</si>
  <si>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</si>
  <si>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</si>
  <si>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</si>
  <si>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</si>
  <si>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</si>
  <si>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</si>
  <si>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</si>
  <si>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</si>
  <si>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</si>
  <si>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</si>
  <si>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</si>
  <si>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</si>
  <si>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</si>
  <si>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</si>
  <si>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</si>
  <si>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</si>
  <si>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</si>
  <si>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</si>
  <si>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</si>
  <si>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</si>
  <si>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</si>
  <si>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</si>
  <si>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</si>
  <si>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</si>
  <si>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</si>
  <si>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</si>
  <si>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</si>
  <si>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</si>
  <si>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</si>
  <si>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</si>
  <si>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</si>
  <si>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</si>
  <si>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</si>
  <si>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</si>
  <si>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</si>
  <si>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</si>
  <si>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</si>
  <si>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</si>
  <si>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</si>
  <si>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</si>
  <si>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</si>
  <si>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</si>
  <si>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</si>
  <si>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</si>
  <si>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</si>
  <si>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</si>
  <si>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</si>
  <si>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</si>
  <si>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</si>
  <si>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</si>
  <si>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</si>
  <si>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</si>
  <si>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</si>
  <si>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</si>
  <si>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</si>
  <si>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</si>
  <si>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</si>
  <si>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</si>
  <si>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</si>
  <si>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</si>
  <si>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</si>
  <si>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</si>
  <si>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</si>
  <si>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</si>
  <si>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</si>
  <si>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</si>
  <si>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</si>
  <si>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</si>
  <si>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</si>
  <si>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</si>
  <si>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</si>
  <si>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</si>
  <si>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</si>
  <si>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</si>
  <si>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</si>
  <si>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</si>
  <si>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</si>
  <si>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</si>
  <si>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</si>
  <si>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</si>
  <si>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</si>
  <si>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</si>
  <si>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</si>
  <si>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</si>
  <si>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</si>
  <si>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</si>
  <si>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</si>
  <si>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</si>
  <si>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</si>
  <si>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</si>
  <si>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</si>
  <si>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</si>
  <si>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</si>
  <si>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</si>
  <si>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</si>
  <si>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</si>
  <si>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</si>
  <si>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</si>
  <si>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</si>
  <si>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</si>
  <si>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</si>
  <si>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</si>
  <si>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</si>
  <si>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</si>
  <si>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</si>
  <si>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</si>
  <si>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</si>
  <si>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</si>
  <si>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</si>
  <si>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</si>
  <si>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</si>
  <si>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</si>
  <si>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</si>
  <si>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</si>
  <si>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</si>
  <si>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</si>
  <si>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</si>
  <si>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</si>
  <si>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</si>
  <si>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</si>
  <si>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</si>
  <si>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</si>
  <si>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</si>
  <si>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</si>
  <si>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</si>
  <si>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</si>
  <si>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</si>
  <si>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</si>
  <si>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</si>
  <si>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</si>
  <si>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</si>
  <si>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</si>
  <si>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</si>
  <si>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</si>
  <si>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</si>
  <si>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</si>
  <si>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</si>
  <si>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</si>
  <si>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</si>
  <si>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</si>
  <si>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</si>
  <si>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</si>
  <si>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</si>
  <si>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</si>
  <si>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</si>
  <si>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</si>
  <si>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</si>
  <si>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</si>
  <si>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</si>
  <si>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</si>
  <si>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</si>
  <si>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</si>
  <si>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</si>
  <si>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</si>
  <si>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</si>
  <si>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</si>
  <si>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</si>
  <si>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</si>
  <si>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</si>
  <si>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</si>
  <si>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</si>
  <si>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</si>
  <si>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</si>
  <si>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</si>
  <si>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</si>
  <si>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</si>
  <si>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</si>
  <si>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</si>
  <si>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</si>
  <si>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</si>
  <si>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</si>
  <si>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</si>
  <si>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</si>
  <si>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</si>
  <si>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</si>
  <si>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</si>
  <si>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</si>
  <si>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</si>
  <si>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</si>
  <si>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</si>
  <si>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</si>
  <si>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</si>
  <si>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</si>
  <si>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</si>
  <si>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</si>
  <si>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</si>
  <si>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</si>
  <si>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</si>
  <si>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</si>
  <si>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</si>
  <si>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</si>
  <si>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</si>
  <si>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</si>
  <si>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</si>
  <si>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</si>
  <si>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</si>
  <si>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</si>
  <si>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</si>
  <si>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</si>
  <si>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</si>
  <si>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</si>
  <si>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</si>
  <si>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</si>
  <si>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</si>
  <si>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</si>
  <si>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</si>
  <si>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</si>
  <si>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</si>
  <si>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</si>
  <si>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</si>
  <si>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</si>
  <si>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</si>
  <si>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</si>
  <si>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</si>
  <si>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</si>
  <si>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</si>
  <si>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</si>
  <si>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</si>
  <si>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</si>
  <si>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</si>
  <si>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</si>
  <si>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</si>
  <si>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</si>
  <si>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</si>
  <si>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</si>
  <si>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</si>
  <si>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</si>
  <si>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</si>
  <si>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</si>
  <si>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</si>
  <si>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</si>
  <si>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</si>
  <si>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</si>
  <si>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</si>
  <si>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</si>
  <si>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</si>
  <si>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</si>
  <si>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</si>
  <si>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</si>
  <si>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</si>
  <si>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</si>
  <si>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</si>
  <si>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</si>
  <si>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</si>
  <si>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</si>
  <si>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</si>
  <si>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</si>
  <si>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</si>
  <si>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</si>
  <si>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</si>
  <si>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</si>
  <si>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</si>
  <si>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</si>
  <si>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</si>
  <si>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</si>
  <si>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</si>
  <si>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</si>
  <si>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</si>
  <si>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</si>
  <si>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</si>
  <si>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</si>
  <si>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</si>
  <si>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</si>
  <si>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</si>
  <si>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</si>
  <si>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</si>
  <si>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</si>
  <si>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</si>
  <si>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</si>
  <si>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</si>
  <si>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</si>
  <si>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</si>
  <si>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</si>
  <si>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</si>
  <si>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</si>
  <si>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</si>
  <si>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</si>
  <si>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</si>
  <si>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</si>
  <si>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</si>
  <si>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</si>
  <si>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</si>
  <si>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</si>
  <si>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</si>
  <si>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</si>
  <si>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</si>
  <si>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</si>
  <si>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</si>
  <si>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</si>
  <si>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</si>
  <si>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</si>
  <si>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</si>
  <si>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</si>
  <si>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</si>
  <si>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</si>
  <si>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</si>
  <si>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</si>
  <si>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</si>
  <si>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</si>
  <si>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</si>
  <si>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</si>
  <si>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</si>
  <si>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</si>
  <si>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</si>
  <si>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</si>
  <si>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</si>
  <si>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</si>
  <si>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</si>
  <si>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</si>
  <si>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</si>
  <si>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</si>
  <si>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</si>
  <si>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</si>
  <si>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</si>
  <si>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</si>
  <si>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</si>
  <si>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</si>
  <si>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</si>
  <si>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</si>
  <si>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</si>
  <si>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</si>
  <si>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</si>
  <si>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</si>
  <si>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</si>
  <si>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</si>
  <si>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</si>
  <si>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</si>
  <si>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</si>
  <si>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</si>
  <si>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</si>
  <si>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</si>
  <si>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</si>
  <si>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</si>
  <si>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</si>
  <si>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</si>
  <si>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</si>
  <si>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</si>
  <si>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</si>
  <si>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</si>
  <si>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</si>
  <si>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</si>
  <si>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</si>
  <si>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</si>
  <si>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</si>
  <si>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</si>
  <si>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</si>
  <si>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</si>
  <si>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</si>
  <si>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</si>
  <si>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</si>
  <si>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</si>
  <si>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</si>
  <si>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</si>
  <si>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</si>
  <si>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</si>
  <si>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</si>
  <si>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</si>
  <si>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</si>
  <si>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</si>
  <si>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</si>
  <si>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</si>
  <si>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</si>
  <si>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</si>
  <si>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</si>
  <si>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</si>
  <si>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</si>
  <si>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</si>
  <si>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</si>
  <si>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</si>
  <si>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</si>
  <si>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</si>
  <si>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</si>
  <si>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</si>
  <si>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</si>
  <si>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</si>
  <si>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</si>
  <si>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</si>
  <si>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</si>
  <si>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</si>
  <si>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</si>
  <si>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</si>
  <si>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</si>
  <si>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</si>
  <si>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</si>
  <si>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</si>
  <si>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</si>
  <si>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</si>
  <si>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</si>
  <si>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</si>
  <si>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</si>
  <si>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</si>
  <si>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</si>
  <si>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</si>
  <si>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</si>
  <si>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</si>
  <si>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</si>
  <si>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</si>
  <si>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</si>
  <si>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</si>
  <si>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</si>
  <si>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</si>
  <si>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</si>
  <si>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</si>
  <si>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</si>
  <si>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</si>
  <si>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</si>
  <si>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</si>
  <si>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</si>
  <si>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</si>
  <si>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</si>
  <si>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</si>
  <si>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</si>
  <si>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</si>
  <si>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</si>
  <si>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</si>
  <si>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</si>
  <si>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</si>
  <si>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</si>
  <si>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</si>
  <si>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</si>
  <si>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</si>
  <si>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</si>
  <si>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</si>
  <si>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</si>
  <si>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</si>
  <si>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</si>
  <si>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</si>
  <si>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</si>
  <si>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</si>
  <si>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</si>
  <si>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</si>
  <si>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</si>
  <si>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</si>
  <si>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</si>
  <si>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</si>
  <si>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</si>
  <si>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</si>
  <si>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</si>
  <si>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</si>
  <si>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</si>
  <si>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</si>
  <si>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</si>
  <si>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</si>
  <si>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</si>
  <si>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</si>
  <si>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</si>
  <si>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</si>
  <si>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</si>
  <si>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</si>
  <si>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</si>
  <si>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</si>
  <si>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</si>
  <si>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</si>
  <si>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</si>
  <si>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</si>
  <si>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</si>
  <si>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</si>
  <si>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</si>
  <si>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</si>
  <si>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</si>
  <si>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</si>
  <si>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</si>
  <si>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</si>
  <si>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</si>
  <si>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</si>
  <si>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</si>
  <si>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</si>
  <si>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</si>
  <si>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</si>
  <si>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</si>
  <si>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</si>
  <si>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</si>
  <si>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</si>
  <si>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</si>
  <si>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</si>
  <si>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</si>
  <si>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</si>
  <si>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</si>
  <si>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</si>
  <si>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</si>
  <si>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</si>
  <si>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</si>
  <si>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</si>
  <si>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</si>
  <si>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</si>
  <si>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</si>
  <si>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</si>
  <si>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</si>
  <si>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</si>
  <si>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</si>
  <si>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</si>
  <si>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</si>
  <si>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</si>
  <si>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</si>
  <si>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</si>
  <si>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</si>
  <si>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</si>
  <si>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</si>
  <si>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</si>
  <si>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</si>
  <si>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</si>
  <si>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</si>
  <si>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</si>
  <si>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</si>
  <si>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</si>
  <si>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</si>
  <si>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</si>
  <si>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</si>
  <si>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</si>
  <si>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</si>
  <si>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</si>
  <si>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</si>
  <si>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</si>
  <si>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</si>
  <si>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</si>
  <si>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</si>
  <si>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</si>
  <si>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</si>
  <si>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</si>
  <si>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</si>
  <si>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</si>
  <si>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</si>
  <si>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</si>
  <si>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</si>
  <si>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</si>
  <si>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</si>
  <si>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</si>
  <si>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</si>
  <si>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</si>
  <si>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</si>
  <si>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</si>
  <si>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</si>
  <si>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</si>
  <si>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</si>
  <si>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</si>
  <si>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</si>
  <si>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</si>
  <si>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</si>
  <si>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</si>
  <si>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</si>
  <si>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</si>
  <si>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</si>
  <si>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</si>
  <si>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</si>
  <si>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</si>
  <si>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</si>
  <si>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</si>
  <si>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</si>
  <si>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</si>
  <si>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</si>
  <si>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</si>
  <si>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</si>
  <si>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</si>
  <si>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</si>
  <si>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</si>
  <si>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</si>
  <si>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</si>
  <si>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</si>
  <si>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</si>
  <si>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</si>
  <si>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</si>
  <si>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</si>
  <si>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</si>
  <si>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</si>
  <si>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</si>
  <si>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</si>
  <si>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</si>
  <si>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</si>
  <si>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</si>
  <si>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</si>
  <si>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</si>
  <si>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</si>
  <si>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</si>
  <si>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</si>
  <si>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</si>
  <si>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</si>
  <si>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</si>
  <si>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</si>
  <si>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</si>
  <si>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</si>
  <si>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</si>
  <si>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</si>
  <si>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</si>
  <si>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</si>
  <si>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</si>
  <si>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</si>
  <si>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</si>
  <si>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</si>
  <si>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</si>
  <si>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</si>
  <si>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</si>
  <si>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</si>
  <si>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</si>
  <si>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</si>
  <si>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</si>
  <si>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</si>
  <si>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</si>
  <si>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</si>
  <si>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</si>
  <si>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</si>
  <si>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</si>
  <si>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</si>
  <si>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</si>
  <si>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</si>
  <si>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</si>
  <si>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</si>
  <si>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</si>
  <si>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</si>
  <si>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</si>
  <si>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</si>
  <si>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</si>
  <si>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</si>
  <si>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</si>
  <si>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</si>
  <si>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</si>
  <si>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</si>
  <si>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</si>
  <si>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</si>
  <si>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</si>
  <si>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</si>
  <si>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</si>
  <si>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</si>
  <si>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</si>
  <si>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</si>
  <si>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</si>
  <si>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</si>
  <si>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</si>
  <si>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</si>
  <si>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</si>
  <si>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</si>
  <si>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</si>
  <si>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</si>
  <si>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</si>
  <si>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</si>
  <si>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</si>
  <si>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</si>
  <si>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</si>
  <si>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</si>
  <si>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</si>
  <si>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</si>
  <si>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</si>
  <si>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</si>
  <si>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</si>
  <si>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</si>
  <si>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</si>
  <si>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</si>
  <si>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</si>
  <si>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</si>
  <si>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</si>
  <si>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</si>
  <si>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</si>
  <si>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</si>
  <si>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</si>
  <si>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</si>
  <si>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</si>
  <si>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</si>
  <si>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</si>
  <si>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</si>
  <si>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</si>
  <si>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</si>
  <si>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</si>
  <si>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</si>
  <si>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</si>
  <si>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</si>
  <si>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</si>
  <si>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</si>
  <si>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</si>
  <si>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</si>
  <si>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</si>
  <si>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</si>
  <si>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</si>
  <si>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</si>
  <si>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</si>
  <si>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</si>
  <si>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</si>
  <si>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</si>
  <si>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</si>
  <si>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</si>
  <si>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</si>
  <si>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</si>
  <si>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</si>
  <si>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</si>
  <si>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</si>
  <si>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</si>
  <si>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</si>
  <si>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</si>
  <si>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</si>
  <si>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</si>
  <si>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</si>
  <si>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</si>
  <si>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</si>
  <si>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</si>
  <si>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</si>
  <si>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</si>
  <si>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</si>
  <si>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</si>
  <si>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</si>
  <si>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</si>
  <si>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</si>
  <si>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</si>
  <si>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</si>
  <si>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</si>
  <si>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</si>
  <si>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</si>
  <si>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</si>
  <si>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</si>
  <si>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</si>
  <si>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</si>
  <si>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</si>
  <si>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</si>
  <si>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</si>
  <si>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</si>
  <si>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</si>
  <si>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</si>
  <si>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</si>
  <si>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</si>
  <si>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</si>
  <si>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</si>
  <si>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</si>
  <si>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</si>
  <si>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</si>
  <si>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</si>
  <si>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</si>
  <si>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</si>
  <si>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</si>
  <si>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</si>
  <si>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</si>
  <si>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</si>
  <si>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</si>
  <si>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</si>
  <si>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</si>
  <si>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</si>
  <si>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</si>
  <si>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</si>
  <si>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</si>
  <si>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</si>
  <si>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</si>
  <si>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</si>
  <si>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</si>
  <si>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</si>
  <si>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</si>
  <si>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</si>
  <si>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</si>
  <si>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</si>
  <si>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</si>
  <si>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</si>
  <si>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</si>
  <si>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</si>
  <si>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</si>
  <si>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</si>
  <si>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</si>
  <si>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</si>
  <si>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</si>
  <si>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</si>
  <si>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</si>
  <si>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</si>
  <si>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</si>
  <si>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</si>
  <si>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</si>
  <si>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</si>
  <si>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</si>
  <si>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</si>
  <si>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</si>
  <si>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</si>
  <si>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</si>
  <si>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</si>
  <si>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</si>
  <si>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</si>
  <si>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</si>
  <si>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</si>
  <si>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</si>
  <si>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</si>
  <si>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</si>
  <si>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</si>
  <si>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</si>
  <si>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</si>
  <si>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</si>
  <si>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</si>
  <si>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</si>
  <si>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</si>
  <si>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</si>
  <si>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</si>
  <si>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</si>
  <si>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</si>
  <si>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</si>
  <si>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</si>
  <si>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</si>
  <si>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</si>
  <si>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</si>
  <si>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</si>
  <si>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</si>
  <si>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</si>
  <si>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</si>
  <si>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</si>
  <si>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</si>
  <si>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</si>
  <si>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</si>
  <si>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</si>
  <si>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</si>
  <si>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</si>
  <si>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</si>
  <si>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</si>
  <si>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</si>
  <si>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</si>
  <si>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</si>
  <si>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</si>
  <si>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</si>
  <si>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</si>
  <si>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</si>
  <si>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</si>
  <si>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</si>
  <si>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</si>
  <si>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</si>
  <si>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</si>
  <si>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</si>
  <si>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</si>
  <si>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</si>
  <si>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</si>
  <si>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</si>
  <si>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</si>
  <si>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</si>
  <si>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</si>
  <si>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</si>
  <si>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</si>
  <si>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</si>
  <si>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</si>
  <si>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</si>
  <si>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</si>
  <si>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</si>
  <si>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</si>
  <si>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</si>
  <si>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</si>
  <si>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</si>
  <si>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</si>
  <si>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</si>
  <si>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</si>
  <si>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</si>
  <si>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</si>
  <si>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</si>
  <si>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</si>
  <si>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</si>
  <si>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</si>
  <si>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</si>
  <si>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</si>
  <si>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</si>
  <si>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</si>
  <si>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</si>
  <si>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</si>
  <si>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</si>
  <si>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</si>
  <si>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</si>
  <si>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</si>
  <si>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</si>
  <si>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</si>
  <si>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</si>
  <si>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</si>
  <si>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</si>
  <si>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</si>
  <si>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</si>
  <si>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</si>
  <si>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</si>
  <si>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</si>
  <si>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</si>
  <si>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</si>
  <si>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</si>
  <si>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</si>
  <si>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</si>
  <si>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</si>
  <si>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</si>
  <si>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</si>
  <si>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</si>
  <si>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</si>
  <si>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</si>
  <si>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</si>
  <si>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</si>
  <si>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</si>
  <si>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</si>
  <si>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</si>
  <si>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</si>
  <si>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</si>
  <si>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</si>
  <si>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</si>
  <si>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</si>
  <si>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</si>
  <si>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</si>
  <si>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</si>
  <si>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</si>
  <si>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</si>
  <si>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</si>
  <si>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</si>
  <si>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</si>
  <si>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</si>
  <si>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</si>
  <si>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</si>
  <si>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</si>
  <si>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</si>
  <si>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</si>
  <si>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</si>
  <si>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</si>
  <si>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</si>
  <si>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</si>
  <si>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</si>
  <si>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</si>
  <si>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</si>
  <si>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</si>
  <si>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</si>
  <si>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</si>
  <si>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</si>
  <si>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</si>
  <si>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</si>
  <si>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</si>
  <si>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</si>
  <si>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</si>
  <si>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</si>
  <si>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</si>
  <si>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</si>
  <si>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</si>
  <si>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</si>
  <si>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</si>
  <si>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</si>
  <si>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</si>
  <si>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</si>
  <si>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</si>
  <si>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</si>
  <si>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</si>
  <si>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</si>
  <si>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</si>
  <si>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</si>
  <si>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</si>
  <si>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</si>
  <si>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</si>
  <si>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</si>
  <si>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</si>
  <si>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</si>
  <si>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</si>
  <si>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</si>
  <si>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</si>
  <si>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</si>
  <si>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</si>
  <si>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</si>
  <si>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</si>
  <si>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</si>
  <si>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</si>
  <si>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</si>
  <si>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</si>
  <si>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</si>
  <si>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</si>
  <si>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</si>
  <si>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</si>
  <si>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</si>
  <si>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</si>
  <si>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</si>
  <si>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</si>
  <si>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</si>
  <si>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</si>
  <si>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</si>
  <si>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</si>
  <si>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</si>
  <si>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</si>
  <si>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</si>
  <si>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</si>
  <si>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</si>
  <si>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</si>
  <si>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</si>
  <si>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</si>
  <si>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</si>
  <si>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</si>
  <si>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</si>
  <si>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</si>
  <si>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</si>
  <si>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</si>
  <si>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</si>
  <si>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</si>
  <si>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</si>
  <si>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</si>
  <si>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</si>
  <si>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</si>
  <si>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</si>
  <si>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</si>
  <si>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</si>
  <si>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</si>
  <si>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</si>
  <si>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</si>
  <si>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</si>
  <si>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</si>
  <si>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</si>
  <si>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</si>
  <si>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</si>
  <si>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</si>
  <si>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</si>
  <si>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</si>
  <si>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</si>
  <si>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</si>
  <si>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</si>
  <si>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</si>
  <si>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</si>
  <si>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</si>
  <si>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</si>
  <si>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</si>
  <si>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</si>
  <si>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</si>
  <si>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</si>
  <si>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</si>
  <si>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</si>
  <si>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</si>
  <si>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</si>
  <si>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</si>
  <si>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</si>
  <si>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</si>
  <si>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</si>
  <si>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</si>
  <si>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</si>
  <si>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</si>
  <si>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</si>
  <si>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</si>
  <si>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</si>
  <si>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</si>
  <si>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</si>
  <si>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</si>
  <si>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</si>
  <si>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</si>
  <si>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</si>
  <si>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</si>
  <si>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</si>
  <si>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</si>
  <si>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</si>
  <si>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</si>
  <si>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</si>
  <si>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</si>
  <si>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</si>
  <si>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</si>
  <si>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</si>
  <si>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</si>
  <si>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</si>
  <si>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</si>
  <si>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</si>
  <si>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</si>
  <si>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</si>
  <si>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</si>
  <si>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</si>
  <si>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</si>
  <si>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</si>
  <si>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</si>
  <si>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</si>
  <si>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</si>
  <si>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</si>
  <si>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</si>
  <si>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</si>
  <si>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</si>
  <si>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</si>
  <si>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</si>
  <si>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</si>
  <si>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</si>
  <si>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</si>
  <si>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</si>
  <si>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</si>
  <si>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</si>
  <si>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</si>
  <si>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</si>
  <si>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</si>
  <si>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</si>
  <si>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</si>
  <si>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</si>
  <si>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</si>
  <si>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</si>
  <si>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</si>
  <si>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</si>
  <si>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</si>
  <si>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</si>
  <si>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</si>
  <si>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</si>
  <si>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</si>
  <si>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</si>
  <si>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</si>
  <si>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</si>
  <si>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</si>
  <si>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</si>
  <si>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</si>
  <si>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</si>
  <si>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</si>
  <si>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</si>
  <si>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</si>
  <si>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</si>
  <si>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</si>
  <si>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</si>
  <si>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</si>
  <si>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</si>
  <si>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</si>
  <si>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</si>
  <si>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</si>
  <si>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</si>
  <si>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</si>
  <si>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</si>
  <si>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</si>
  <si>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</si>
  <si>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</si>
  <si>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</si>
  <si>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</si>
  <si>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</si>
  <si>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</si>
  <si>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</si>
  <si>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</si>
  <si>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</si>
  <si>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</si>
  <si>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</si>
  <si>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</si>
  <si>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</si>
  <si>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</si>
  <si>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</si>
  <si>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</si>
  <si>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</si>
  <si>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</si>
  <si>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</si>
  <si>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</si>
  <si>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</si>
  <si>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</si>
  <si>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</si>
  <si>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</si>
  <si>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</si>
  <si>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</si>
  <si>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</si>
  <si>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</si>
  <si>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</si>
  <si>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</si>
  <si>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</si>
  <si>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</si>
  <si>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</si>
  <si>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</si>
  <si>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</si>
  <si>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</si>
  <si>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</si>
  <si>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</si>
  <si>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</si>
  <si>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</si>
  <si>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</si>
  <si>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</si>
  <si>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</si>
  <si>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</si>
  <si>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</si>
  <si>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</si>
  <si>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</si>
  <si>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</si>
  <si>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</si>
  <si>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</si>
  <si>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</si>
  <si>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</si>
  <si>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</si>
  <si>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</si>
  <si>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</si>
  <si>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</si>
  <si>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</si>
  <si>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</si>
  <si>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</si>
  <si>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</si>
  <si>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</si>
  <si>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</si>
  <si>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</si>
  <si>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</si>
  <si>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</si>
  <si>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</si>
  <si>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</si>
  <si>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</si>
  <si>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</si>
  <si>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</si>
  <si>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</si>
  <si>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</si>
  <si>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</si>
  <si>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</si>
  <si>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</si>
  <si>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</si>
  <si>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</si>
  <si>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</si>
  <si>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</si>
  <si>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</si>
  <si>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</si>
  <si>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</si>
  <si>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</si>
  <si>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</si>
  <si>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</si>
  <si>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</si>
  <si>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</si>
  <si>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</si>
  <si>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</si>
  <si>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</si>
  <si>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</si>
  <si>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</si>
  <si>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</si>
  <si>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</si>
  <si>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</si>
  <si>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</si>
  <si>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</si>
  <si>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</si>
  <si>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</si>
  <si>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</si>
  <si>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</si>
  <si>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</si>
  <si>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</si>
  <si>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</si>
  <si>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</si>
  <si>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</si>
  <si>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</si>
  <si>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</si>
  <si>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</si>
  <si>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</si>
  <si>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</si>
  <si>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</si>
  <si>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</si>
  <si>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</si>
  <si>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</si>
  <si>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</si>
  <si>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</si>
  <si>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</si>
  <si>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</si>
  <si>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</si>
  <si>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</si>
  <si>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</si>
  <si>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</si>
  <si>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</si>
  <si>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</si>
  <si>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</si>
  <si>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</si>
  <si>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</si>
  <si>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</si>
  <si>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</si>
  <si>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</si>
  <si>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</si>
  <si>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</si>
  <si>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</si>
  <si>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</si>
  <si>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</si>
  <si>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</si>
  <si>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</si>
  <si>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</si>
  <si>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</si>
  <si>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</si>
  <si>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</si>
  <si>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</si>
  <si>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</si>
  <si>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</si>
  <si>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</si>
  <si>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</si>
  <si>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</si>
  <si>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</si>
  <si>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</si>
  <si>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</si>
  <si>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</si>
  <si>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</si>
  <si>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</si>
  <si>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</si>
  <si>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</si>
  <si>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</si>
  <si>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</si>
  <si>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</si>
  <si>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</si>
  <si>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</si>
  <si>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</si>
  <si>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</si>
  <si>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</si>
  <si>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</si>
  <si>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</si>
  <si>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</si>
  <si>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</si>
  <si>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</si>
  <si>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</si>
  <si>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</si>
  <si>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</si>
  <si>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</si>
  <si>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</si>
  <si>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</si>
  <si>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</si>
  <si>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</si>
  <si>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</si>
  <si>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</si>
  <si>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</si>
  <si>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</si>
  <si>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</si>
  <si>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</si>
  <si>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</si>
  <si>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</si>
  <si>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</si>
  <si>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</si>
  <si>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</si>
  <si>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</si>
  <si>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</si>
  <si>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</si>
  <si>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</si>
  <si>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</si>
  <si>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</si>
  <si>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</si>
  <si>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</si>
  <si>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</si>
  <si>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</si>
  <si>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</si>
  <si>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</si>
  <si>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</si>
  <si>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</si>
  <si>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</si>
  <si>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</si>
  <si>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</si>
  <si>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</si>
  <si>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</si>
  <si>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</si>
  <si>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</si>
  <si>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</si>
  <si>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</si>
  <si>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</si>
  <si>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</si>
  <si>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</si>
  <si>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</si>
  <si>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</si>
  <si>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</si>
  <si>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</si>
  <si>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</si>
  <si>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</si>
  <si>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</si>
  <si>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</si>
  <si>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</si>
  <si>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</si>
  <si>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</si>
  <si>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</si>
  <si>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</si>
  <si>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</si>
  <si>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</si>
  <si>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</si>
  <si>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</si>
  <si>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</si>
  <si>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</si>
  <si>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</si>
  <si>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</si>
  <si>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</si>
  <si>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</si>
  <si>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</si>
  <si>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</si>
  <si>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</si>
  <si>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</si>
  <si>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</si>
  <si>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</si>
  <si>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</si>
  <si>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</si>
  <si>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</si>
  <si>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</si>
  <si>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</si>
  <si>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</si>
  <si>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</si>
  <si>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</si>
  <si>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</si>
  <si>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</si>
  <si>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</si>
  <si>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</si>
  <si>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</si>
  <si>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</si>
  <si>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</si>
  <si>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</si>
  <si>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</si>
  <si>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</si>
  <si>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</si>
  <si>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</si>
  <si>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</si>
  <si>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</si>
  <si>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</si>
  <si>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</si>
  <si>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</si>
  <si>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</si>
  <si>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</si>
  <si>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</si>
  <si>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</si>
  <si>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</si>
  <si>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</si>
  <si>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</si>
  <si>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</si>
  <si>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</si>
  <si>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</si>
  <si>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</si>
  <si>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</si>
  <si>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</si>
  <si>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</si>
  <si>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</si>
  <si>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</si>
  <si>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</si>
  <si>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</si>
  <si>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</si>
  <si>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</si>
  <si>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</si>
  <si>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</si>
  <si>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</si>
  <si>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</si>
  <si>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</si>
  <si>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</si>
  <si>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</si>
  <si>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</si>
  <si>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</si>
  <si>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</si>
  <si>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</si>
  <si>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</si>
  <si>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</si>
  <si>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</si>
  <si>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</si>
  <si>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</si>
  <si>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</si>
  <si>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</si>
  <si>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</si>
  <si>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</si>
  <si>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</si>
  <si>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</si>
  <si>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</si>
  <si>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</si>
  <si>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</si>
  <si>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</si>
  <si>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</si>
  <si>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</si>
  <si>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</si>
  <si>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</si>
  <si>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</si>
  <si>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</si>
  <si>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</si>
  <si>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</si>
  <si>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</si>
  <si>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</si>
  <si>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</si>
  <si>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</si>
  <si>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</si>
  <si>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</si>
  <si>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</si>
  <si>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</si>
  <si>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</si>
  <si>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</si>
  <si>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</si>
  <si>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</si>
  <si>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</si>
  <si>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</si>
  <si>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</si>
  <si>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</si>
  <si>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</si>
  <si>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</si>
  <si>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</si>
  <si>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</si>
  <si>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</si>
  <si>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</si>
  <si>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</si>
  <si>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</si>
  <si>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</si>
  <si>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</si>
  <si>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</si>
  <si>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</si>
  <si>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</si>
  <si>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</si>
  <si>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</si>
  <si>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</si>
  <si>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</si>
  <si>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</si>
  <si>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</si>
  <si>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</si>
  <si>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</si>
  <si>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</si>
  <si>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</si>
  <si>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</si>
  <si>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</si>
  <si>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</si>
  <si>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</si>
  <si>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</si>
  <si>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</si>
  <si>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</si>
  <si>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</si>
  <si>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</si>
  <si>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</si>
  <si>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</si>
  <si>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</si>
  <si>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</si>
  <si>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</si>
  <si>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</si>
  <si>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</si>
  <si>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</si>
  <si>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</si>
  <si>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</si>
  <si>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</si>
  <si>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</si>
  <si>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</si>
  <si>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</si>
  <si>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</si>
  <si>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</si>
  <si>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</si>
  <si>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</si>
  <si>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</si>
  <si>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</si>
  <si>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</si>
  <si>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</si>
  <si>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</si>
  <si>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</si>
  <si>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</si>
  <si>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</si>
  <si>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</si>
  <si>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</si>
  <si>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</si>
  <si>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</si>
  <si>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</si>
  <si>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</si>
  <si>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</si>
  <si>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</si>
  <si>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</si>
  <si>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</si>
  <si>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</si>
  <si>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</si>
  <si>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</si>
  <si>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</si>
  <si>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</si>
  <si>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</si>
  <si>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</si>
  <si>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</si>
  <si>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</si>
  <si>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</si>
  <si>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</si>
  <si>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</si>
  <si>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</si>
  <si>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</si>
  <si>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</si>
  <si>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</si>
  <si>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</si>
  <si>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</si>
  <si>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</si>
  <si>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</si>
  <si>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</si>
  <si>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</si>
  <si>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</si>
  <si>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</si>
  <si>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</si>
  <si>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</si>
  <si>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</si>
  <si>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</si>
  <si>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</si>
  <si>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</si>
  <si>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</si>
  <si>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</si>
  <si>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</si>
  <si>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</si>
  <si>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</si>
  <si>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</si>
  <si>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</si>
  <si>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</si>
  <si>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</si>
  <si>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</si>
  <si>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</si>
  <si>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</si>
  <si>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</si>
  <si>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</si>
  <si>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</si>
  <si>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</si>
  <si>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</si>
  <si>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</si>
  <si>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</si>
  <si>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</si>
  <si>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</si>
  <si>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</si>
  <si>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</si>
  <si>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</si>
  <si>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</si>
  <si>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</si>
  <si>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</si>
  <si>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</si>
  <si>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</si>
  <si>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</si>
  <si>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</si>
  <si>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</si>
  <si>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</si>
  <si>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</si>
  <si>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</si>
  <si>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</si>
  <si>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</si>
  <si>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</si>
  <si>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</si>
  <si>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</si>
  <si>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</si>
  <si>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</si>
  <si>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</si>
  <si>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</si>
  <si>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</si>
  <si>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</si>
  <si>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</si>
  <si>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</si>
  <si>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</si>
  <si>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</si>
  <si>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</si>
  <si>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</si>
  <si>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</si>
  <si>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</si>
  <si>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</si>
  <si>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</si>
  <si>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</si>
  <si>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</si>
  <si>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</si>
  <si>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</si>
  <si>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</si>
  <si>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</si>
  <si>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</si>
  <si>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</si>
  <si>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</si>
  <si>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</si>
  <si>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</si>
  <si>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</si>
  <si>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</si>
  <si>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</si>
  <si>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</si>
  <si>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</si>
  <si>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</si>
  <si>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</si>
  <si>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</si>
  <si>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</si>
  <si>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</si>
  <si>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</si>
  <si>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</si>
  <si>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</si>
  <si>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</si>
  <si>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</si>
  <si>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</si>
  <si>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</si>
  <si>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</si>
  <si>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</si>
  <si>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</si>
  <si>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</si>
  <si>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</si>
  <si>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</si>
  <si>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</si>
  <si>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</si>
  <si>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</si>
  <si>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</si>
  <si>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</si>
  <si>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</si>
  <si>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</si>
  <si>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</si>
  <si>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</si>
  <si>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</si>
  <si>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</si>
  <si>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</si>
  <si>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</si>
  <si>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</si>
  <si>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</si>
  <si>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</si>
  <si>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</si>
  <si>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</si>
  <si>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</si>
  <si>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</si>
  <si>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</si>
  <si>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</si>
  <si>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</si>
  <si>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</si>
  <si>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</si>
  <si>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</si>
  <si>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</si>
  <si>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</si>
  <si>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</si>
  <si>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</si>
  <si>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</si>
  <si>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</si>
  <si>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</si>
  <si>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</si>
  <si>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</si>
  <si>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</si>
  <si>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</si>
  <si>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</si>
  <si>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</si>
  <si>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</si>
  <si>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</si>
  <si>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</si>
  <si>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</si>
  <si>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</si>
  <si>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</si>
  <si>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</si>
  <si>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</si>
  <si>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</si>
  <si>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</si>
  <si>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</si>
  <si>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</si>
  <si>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</si>
  <si>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</si>
  <si>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</si>
  <si>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</si>
  <si>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</si>
  <si>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</si>
  <si>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</si>
  <si>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</si>
  <si>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</si>
  <si>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</si>
  <si>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</si>
  <si>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</si>
  <si>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</si>
  <si>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</si>
  <si>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</si>
  <si>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</si>
  <si>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</si>
  <si>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</si>
  <si>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</si>
  <si>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</si>
  <si>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</si>
  <si>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</si>
  <si>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</si>
  <si>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</si>
  <si>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</si>
  <si>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</si>
  <si>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</si>
  <si>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</si>
  <si>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</si>
  <si>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</si>
  <si>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</si>
  <si>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</si>
  <si>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</si>
  <si>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</si>
  <si>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</si>
  <si>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</si>
  <si>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</si>
  <si>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</si>
  <si>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</si>
  <si>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</si>
  <si>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</si>
  <si>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</si>
  <si>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</si>
  <si>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</si>
  <si>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</si>
  <si>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</si>
  <si>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</si>
  <si>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</si>
  <si>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</si>
  <si>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</si>
  <si>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</si>
  <si>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</si>
  <si>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</si>
  <si>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</si>
  <si>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</si>
  <si>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</si>
  <si>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</si>
  <si>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</si>
  <si>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</si>
  <si>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</si>
  <si>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</si>
  <si>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</si>
  <si>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</si>
  <si>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</si>
  <si>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</si>
  <si>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</si>
  <si>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</si>
  <si>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</si>
  <si>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</si>
  <si>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</si>
  <si>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</si>
  <si>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</si>
  <si>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</si>
  <si>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</si>
  <si>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</si>
  <si>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</si>
  <si>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</si>
  <si>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</si>
  <si>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</si>
  <si>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</si>
  <si>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</si>
  <si>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</si>
  <si>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</si>
  <si>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</si>
  <si>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</si>
  <si>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</si>
  <si>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</si>
  <si>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</si>
  <si>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</si>
  <si>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</si>
  <si>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</si>
  <si>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</si>
  <si>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</si>
  <si>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</si>
  <si>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</si>
  <si>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</si>
  <si>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</si>
  <si>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</si>
  <si>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</si>
  <si>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</si>
  <si>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</si>
  <si>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</si>
  <si>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</si>
  <si>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</si>
  <si>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</si>
  <si>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</si>
  <si>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</si>
  <si>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</si>
  <si>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</si>
  <si>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</si>
  <si>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</si>
  <si>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</si>
  <si>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</si>
  <si>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</si>
  <si>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</si>
  <si>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</si>
  <si>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</si>
  <si>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</si>
  <si>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</si>
  <si>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</si>
  <si>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</si>
  <si>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</si>
  <si>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</si>
  <si>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</si>
  <si>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</si>
  <si>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</si>
  <si>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</si>
  <si>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</si>
  <si>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</si>
  <si>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</si>
  <si>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</si>
  <si>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</si>
  <si>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</si>
  <si>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</si>
  <si>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</si>
  <si>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</si>
  <si>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</si>
  <si>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</si>
  <si>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</si>
  <si>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</si>
  <si>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</si>
  <si>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</si>
  <si>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</si>
  <si>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</si>
  <si>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</si>
  <si>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</si>
  <si>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</si>
  <si>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</si>
  <si>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</si>
  <si>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</si>
  <si>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</si>
  <si>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</si>
  <si>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</si>
  <si>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</si>
  <si>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</si>
  <si>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</si>
  <si>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</si>
  <si>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</si>
  <si>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</si>
  <si>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</si>
  <si>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</si>
  <si>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</si>
  <si>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</si>
  <si>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</si>
  <si>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</si>
  <si>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</si>
  <si>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</si>
  <si>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</si>
  <si>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</si>
  <si>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</si>
  <si>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</si>
  <si>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</si>
  <si>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</si>
  <si>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</si>
  <si>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</si>
  <si>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</si>
  <si>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</si>
  <si>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</si>
  <si>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</si>
  <si>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</si>
  <si>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</si>
  <si>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</si>
  <si>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</si>
  <si>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</si>
  <si>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</si>
  <si>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</si>
  <si>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</si>
  <si>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</si>
  <si>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</si>
  <si>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</si>
  <si>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</si>
  <si>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</si>
  <si>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</si>
  <si>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</si>
  <si>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</si>
  <si>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</si>
  <si>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</si>
  <si>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</si>
  <si>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</si>
  <si>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</si>
  <si>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</si>
  <si>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</si>
  <si>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</si>
  <si>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</si>
  <si>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</si>
  <si>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</si>
  <si>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</si>
  <si>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</si>
  <si>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</si>
  <si>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</si>
  <si>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</si>
  <si>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</si>
  <si>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</si>
  <si>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</si>
  <si>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</si>
  <si>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</si>
  <si>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</si>
  <si>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</si>
  <si>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</si>
  <si>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</si>
  <si>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</si>
  <si>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</si>
  <si>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</si>
  <si>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</si>
  <si>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</si>
  <si>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</si>
  <si>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</si>
  <si>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</si>
  <si>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</si>
  <si>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</si>
  <si>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</si>
  <si>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</si>
  <si>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</si>
  <si>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</si>
  <si>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</si>
  <si>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</si>
  <si>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</si>
  <si>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</si>
  <si>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</si>
  <si>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</si>
  <si>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</si>
  <si>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</si>
  <si>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</si>
  <si>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</si>
  <si>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</si>
  <si>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</si>
  <si>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</si>
  <si>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</si>
  <si>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</si>
  <si>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</si>
  <si>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</si>
  <si>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</si>
  <si>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</si>
  <si>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</si>
  <si>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</si>
  <si>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</si>
  <si>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</si>
  <si>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</si>
  <si>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</si>
  <si>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</si>
  <si>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</si>
  <si>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</si>
  <si>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</si>
  <si>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</si>
  <si>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</si>
  <si>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</si>
  <si>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</si>
  <si>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</si>
  <si>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</si>
  <si>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</si>
  <si>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</si>
  <si>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</si>
  <si>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</si>
  <si>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</si>
  <si>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</si>
  <si>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</si>
  <si>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</si>
  <si>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</si>
  <si>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</si>
  <si>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</si>
  <si>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</si>
  <si>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</si>
  <si>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</si>
  <si>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</si>
  <si>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</si>
  <si>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</si>
  <si>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</si>
  <si>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</si>
  <si>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</si>
  <si>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</si>
  <si>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</si>
  <si>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</si>
  <si>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</si>
  <si>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</si>
  <si>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</si>
  <si>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</si>
  <si>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</si>
  <si>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</si>
  <si>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</si>
  <si>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</si>
  <si>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</si>
  <si>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</si>
  <si>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</si>
  <si>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</si>
  <si>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</si>
  <si>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</si>
  <si>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</si>
  <si>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</si>
  <si>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</si>
  <si>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</si>
  <si>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</si>
  <si>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</si>
  <si>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</si>
  <si>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</si>
  <si>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</si>
  <si>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</si>
  <si>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</si>
  <si>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</si>
  <si>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</si>
  <si>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</si>
  <si>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</si>
  <si>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</si>
  <si>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</si>
  <si>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</si>
  <si>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</si>
  <si>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</si>
  <si>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</si>
  <si>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</si>
  <si>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</si>
  <si>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</si>
  <si>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</si>
  <si>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</si>
  <si>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</si>
  <si>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</si>
  <si>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</si>
  <si>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</si>
  <si>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</si>
  <si>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</si>
  <si>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</si>
  <si>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</si>
  <si>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</si>
  <si>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</si>
  <si>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</si>
  <si>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</si>
  <si>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</si>
  <si>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</si>
  <si>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</si>
  <si>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</si>
  <si>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</si>
  <si>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</si>
  <si>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</si>
  <si>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</si>
  <si>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</si>
  <si>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</si>
  <si>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</si>
  <si>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</si>
  <si>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</si>
  <si>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</si>
  <si>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</si>
  <si>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</si>
  <si>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</si>
  <si>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</si>
  <si>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</si>
  <si>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</si>
  <si>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</si>
  <si>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</si>
  <si>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</si>
  <si>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</si>
  <si>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</si>
  <si>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</si>
  <si>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</si>
  <si>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</si>
  <si>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</si>
  <si>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</si>
  <si>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</si>
  <si>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</si>
  <si>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</si>
  <si>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</si>
  <si>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</si>
  <si>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</si>
  <si>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</si>
  <si>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</si>
  <si>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</si>
  <si>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</si>
  <si>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</si>
  <si>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</si>
  <si>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</si>
  <si>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</si>
  <si>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</si>
  <si>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</si>
  <si>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</si>
  <si>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</si>
  <si>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</si>
  <si>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</si>
  <si>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</si>
  <si>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</si>
  <si>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</si>
  <si>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</si>
  <si>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</si>
  <si>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</si>
  <si>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</si>
  <si>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</si>
  <si>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</si>
  <si>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</si>
  <si>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</si>
  <si>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</si>
  <si>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</si>
  <si>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</si>
  <si>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</si>
  <si>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</si>
  <si>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</si>
  <si>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</si>
  <si>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</si>
  <si>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</si>
  <si>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</si>
  <si>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</si>
  <si>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</si>
  <si>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</si>
  <si>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</si>
  <si>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</si>
  <si>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</si>
  <si>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</si>
  <si>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</si>
  <si>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</si>
  <si>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</si>
  <si>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</si>
  <si>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</si>
  <si>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</si>
  <si>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</si>
  <si>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</si>
  <si>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</si>
  <si>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</si>
  <si>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</si>
  <si>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</si>
  <si>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</si>
  <si>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</si>
  <si>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</si>
  <si>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</si>
  <si>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</si>
  <si>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</si>
  <si>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</si>
  <si>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</si>
  <si>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</si>
  <si>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</si>
  <si>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</si>
  <si>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</si>
  <si>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</si>
  <si>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</si>
  <si>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</si>
  <si>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</si>
  <si>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</si>
  <si>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</si>
  <si>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</si>
  <si>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</si>
  <si>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</si>
  <si>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</si>
  <si>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</si>
  <si>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</si>
  <si>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</si>
  <si>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</si>
  <si>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</si>
  <si>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</si>
  <si>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</si>
  <si>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</si>
  <si>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</si>
  <si>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</si>
  <si>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</si>
  <si>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</si>
  <si>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</si>
  <si>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</si>
  <si>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</si>
  <si>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</si>
  <si>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</si>
  <si>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</si>
  <si>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</si>
  <si>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</si>
  <si>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</si>
  <si>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</si>
  <si>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</si>
  <si>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</si>
  <si>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</si>
  <si>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</si>
  <si>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</si>
  <si>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</si>
  <si>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</si>
  <si>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</si>
  <si>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</si>
  <si>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</si>
  <si>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</si>
  <si>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</si>
  <si>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</si>
  <si>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</si>
  <si>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</si>
  <si>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</si>
  <si>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</si>
  <si>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</si>
  <si>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</si>
  <si>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</si>
  <si>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</si>
  <si>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</si>
  <si>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</si>
  <si>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</si>
  <si>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</si>
  <si>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</si>
  <si>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</si>
  <si>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</si>
  <si>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</si>
  <si>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</si>
  <si>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</si>
  <si>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</si>
  <si>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</si>
  <si>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</si>
  <si>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</si>
  <si>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</si>
  <si>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</si>
  <si>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</si>
  <si>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</si>
  <si>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</si>
  <si>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</si>
  <si>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</si>
  <si>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</si>
  <si>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</si>
  <si>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</si>
  <si>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</si>
  <si>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</si>
  <si>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</si>
  <si>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</si>
  <si>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</si>
  <si>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</si>
  <si>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</si>
  <si>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</si>
  <si>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</si>
  <si>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</si>
  <si>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</si>
  <si>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</si>
  <si>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</si>
  <si>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</si>
  <si>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</si>
  <si>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</si>
  <si>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</si>
  <si>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</si>
  <si>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</si>
  <si>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</si>
  <si>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</si>
  <si>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</si>
  <si>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</si>
  <si>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</si>
  <si>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</si>
  <si>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</si>
  <si>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</si>
  <si>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</si>
  <si>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</si>
  <si>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</si>
  <si>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</si>
  <si>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</si>
  <si>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</si>
  <si>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</si>
  <si>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</si>
  <si>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</si>
  <si>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</si>
  <si>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</si>
  <si>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</si>
  <si>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</si>
  <si>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</si>
  <si>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</si>
  <si>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</si>
  <si>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</si>
  <si>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</si>
  <si>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</si>
  <si>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</si>
  <si>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</si>
  <si>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</si>
  <si>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</si>
  <si>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</si>
  <si>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</si>
  <si>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</si>
  <si>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</si>
  <si>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</si>
  <si>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</si>
  <si>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</si>
  <si>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</si>
  <si>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</si>
  <si>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</si>
  <si>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</si>
  <si>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</si>
  <si>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</si>
  <si>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</si>
  <si>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</si>
  <si>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</si>
  <si>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</si>
  <si>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</si>
  <si>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</si>
  <si>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</si>
  <si>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</si>
  <si>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</si>
  <si>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</si>
  <si>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</si>
  <si>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</si>
  <si>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</si>
  <si>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</si>
  <si>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</si>
  <si>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</si>
  <si>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</si>
  <si>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</si>
  <si>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</si>
  <si>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</si>
  <si>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</si>
  <si>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</si>
  <si>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</si>
  <si>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</si>
  <si>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</si>
  <si>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</si>
  <si>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</si>
  <si>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</si>
  <si>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</si>
  <si>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</si>
  <si>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</si>
  <si>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</si>
  <si>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</si>
  <si>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</si>
  <si>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</si>
  <si>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</si>
  <si>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</si>
  <si>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</si>
  <si>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</si>
  <si>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</si>
  <si>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</si>
  <si>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</si>
  <si>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</si>
  <si>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</si>
  <si>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</si>
  <si>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</si>
  <si>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</si>
  <si>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</si>
  <si>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</si>
  <si>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</si>
  <si>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</si>
  <si>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</si>
  <si>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</si>
  <si>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</si>
  <si>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</si>
  <si>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</si>
  <si>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</si>
  <si>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</si>
  <si>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</si>
  <si>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</si>
  <si>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</si>
  <si>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</si>
  <si>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</si>
  <si>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</si>
  <si>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</si>
  <si>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</si>
  <si>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</si>
  <si>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</si>
  <si>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</si>
  <si>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</si>
  <si>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</si>
  <si>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</si>
  <si>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</si>
  <si>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</si>
  <si>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</si>
  <si>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</si>
  <si>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</si>
  <si>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</si>
  <si>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</si>
  <si>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</si>
  <si>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</si>
  <si>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</si>
  <si>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</si>
  <si>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</si>
  <si>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</si>
  <si>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</si>
  <si>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</si>
  <si>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</si>
  <si>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</si>
  <si>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</si>
  <si>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</si>
  <si>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</si>
  <si>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</si>
  <si>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</si>
  <si>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</si>
  <si>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</si>
  <si>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</si>
  <si>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</si>
  <si>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</si>
  <si>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</si>
  <si>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</si>
  <si>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</si>
  <si>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</si>
  <si>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</si>
  <si>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</si>
  <si>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</si>
  <si>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</si>
  <si>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</si>
  <si>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</si>
  <si>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</si>
  <si>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</si>
  <si>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</si>
  <si>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</si>
  <si>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</si>
  <si>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</si>
  <si>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</si>
  <si>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</si>
  <si>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</si>
  <si>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</si>
  <si>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</si>
  <si>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</si>
  <si>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</si>
  <si>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</si>
  <si>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</si>
  <si>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</si>
  <si>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</si>
  <si>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</si>
  <si>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</si>
  <si>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</si>
  <si>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</si>
  <si>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</si>
  <si>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</si>
  <si>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</si>
  <si>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</si>
  <si>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</si>
  <si>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</si>
  <si>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</si>
  <si>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</si>
  <si>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</si>
  <si>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</si>
  <si>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</si>
  <si>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</si>
  <si>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</si>
  <si>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</si>
  <si>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</si>
  <si>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</si>
  <si>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</si>
  <si>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</si>
  <si>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</si>
  <si>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</si>
  <si>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</si>
  <si>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</si>
  <si>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</si>
  <si>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</si>
  <si>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</si>
  <si>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</si>
  <si>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</si>
  <si>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</si>
  <si>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</si>
  <si>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</si>
  <si>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</si>
  <si>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</si>
  <si>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</si>
  <si>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</si>
  <si>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</si>
  <si>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</si>
  <si>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</si>
  <si>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</si>
  <si>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</si>
  <si>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</si>
  <si>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</si>
  <si>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</si>
  <si>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</si>
  <si>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</si>
  <si>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</si>
  <si>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</si>
  <si>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</si>
  <si>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</si>
  <si>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</si>
  <si>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</si>
  <si>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</si>
  <si>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</si>
  <si>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</si>
  <si>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</si>
  <si>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</si>
  <si>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</si>
  <si>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</si>
  <si>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</si>
  <si>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</si>
  <si>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</si>
  <si>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</si>
  <si>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</si>
  <si>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</si>
  <si>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</si>
  <si>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</si>
  <si>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</si>
  <si>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</si>
  <si>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</si>
  <si>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</si>
  <si>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</si>
  <si>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</si>
  <si>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</si>
  <si>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</si>
  <si>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</si>
  <si>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</si>
  <si>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</si>
  <si>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</si>
  <si>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</si>
  <si>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</si>
  <si>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</si>
  <si>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</si>
  <si>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</si>
  <si>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</si>
  <si>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</si>
  <si>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</si>
  <si>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</si>
  <si>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</si>
  <si>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</si>
  <si>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</si>
  <si>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</si>
  <si>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</si>
  <si>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</si>
  <si>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</si>
  <si>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</si>
  <si>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</si>
  <si>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</si>
  <si>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</si>
  <si>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</si>
  <si>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</si>
  <si>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</si>
  <si>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</si>
  <si>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</si>
  <si>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</si>
  <si>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</si>
  <si>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</si>
  <si>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</si>
  <si>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</si>
  <si>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</si>
  <si>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</si>
  <si>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</si>
  <si>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</si>
  <si>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</si>
  <si>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</si>
  <si>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</si>
  <si>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</si>
  <si>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</si>
  <si>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</si>
  <si>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</si>
  <si>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</si>
  <si>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</si>
  <si>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</si>
  <si>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</si>
  <si>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</si>
  <si>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</si>
  <si>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</si>
  <si>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</si>
  <si>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</si>
  <si>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</si>
  <si>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</si>
  <si>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</si>
  <si>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</si>
  <si>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</si>
  <si>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</si>
  <si>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</si>
  <si>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</si>
  <si>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</si>
  <si>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</si>
  <si>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</si>
  <si>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</si>
  <si>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</si>
  <si>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</si>
  <si>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</si>
  <si>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</si>
  <si>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</si>
  <si>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</si>
  <si>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</si>
  <si>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</si>
  <si>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</si>
  <si>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</si>
  <si>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</si>
  <si>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</si>
  <si>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</si>
  <si>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</si>
  <si>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</si>
  <si>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</si>
  <si>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</si>
  <si>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</si>
  <si>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</si>
  <si>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</si>
  <si>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</si>
  <si>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</si>
  <si>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</si>
  <si>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</si>
  <si>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</si>
  <si>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</si>
  <si>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</si>
  <si>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</si>
  <si>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</si>
  <si>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</si>
  <si>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</si>
  <si>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</si>
  <si>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</si>
  <si>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</si>
  <si>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</si>
  <si>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</si>
  <si>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</si>
  <si>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</si>
  <si>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</si>
  <si>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</si>
  <si>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</si>
  <si>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</si>
  <si>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</si>
  <si>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</si>
  <si>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</si>
  <si>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</si>
  <si>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</si>
  <si>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</si>
  <si>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</si>
  <si>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</si>
  <si>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</si>
  <si>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</si>
  <si>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</si>
  <si>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</si>
  <si>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</si>
  <si>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</si>
  <si>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</si>
  <si>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</si>
  <si>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</si>
  <si>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</si>
  <si>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</si>
  <si>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</si>
  <si>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</si>
  <si>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</si>
  <si>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</si>
  <si>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</si>
  <si>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</si>
  <si>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</si>
  <si>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</si>
  <si>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</si>
  <si>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</si>
  <si>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</si>
  <si>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</si>
  <si>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</si>
  <si>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</si>
  <si>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</si>
  <si>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</si>
  <si>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</si>
  <si>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</si>
  <si>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</si>
  <si>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</si>
  <si>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</si>
  <si>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</si>
  <si>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</si>
  <si>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</si>
  <si>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</si>
  <si>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</si>
  <si>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</si>
  <si>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</si>
  <si>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</si>
  <si>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</si>
  <si>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</si>
  <si>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</si>
  <si>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</si>
  <si>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</si>
  <si>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</si>
  <si>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</si>
  <si>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</si>
  <si>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</si>
  <si>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</si>
  <si>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</si>
  <si>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</si>
  <si>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</si>
  <si>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</si>
  <si>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</si>
  <si>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</si>
  <si>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</si>
  <si>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</si>
  <si>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</si>
  <si>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</si>
  <si>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</si>
  <si>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</si>
  <si>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</si>
  <si>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</si>
  <si>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</si>
  <si>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</si>
  <si>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</si>
  <si>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</si>
  <si>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</si>
  <si>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</si>
  <si>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</si>
  <si>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</si>
  <si>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</si>
  <si>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</si>
  <si>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</si>
  <si>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</si>
  <si>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</si>
  <si>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</si>
  <si>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</si>
  <si>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</si>
  <si>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</si>
  <si>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</si>
  <si>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</si>
  <si>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</si>
  <si>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</si>
  <si>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</si>
  <si>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</si>
  <si>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</si>
  <si>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</si>
  <si>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</si>
  <si>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</si>
  <si>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</si>
  <si>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</si>
  <si>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</si>
  <si>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</si>
  <si>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</si>
  <si>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</si>
  <si>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</si>
  <si>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</si>
  <si>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</si>
  <si>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</si>
  <si>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</si>
  <si>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</si>
  <si>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</si>
  <si>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</si>
  <si>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</si>
  <si>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</si>
  <si>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</si>
  <si>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</si>
  <si>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</si>
  <si>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</si>
  <si>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</si>
  <si>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</si>
  <si>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</si>
  <si>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</si>
  <si>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</si>
  <si>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</si>
  <si>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</si>
  <si>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</si>
  <si>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</si>
  <si>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</si>
  <si>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</si>
  <si>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</si>
  <si>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</si>
  <si>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</si>
  <si>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</si>
  <si>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</si>
  <si>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</si>
  <si>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</si>
  <si>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</si>
  <si>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</si>
  <si>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</si>
  <si>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</si>
  <si>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</si>
  <si>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</si>
  <si>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</si>
  <si>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</si>
  <si>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</si>
  <si>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</si>
  <si>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</si>
  <si>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</si>
  <si>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</si>
  <si>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</si>
  <si>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</si>
  <si>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</si>
  <si>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</si>
  <si>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</si>
  <si>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</si>
  <si>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</si>
  <si>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</si>
  <si>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</si>
  <si>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</si>
  <si>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</si>
  <si>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</si>
  <si>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</si>
  <si>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</si>
  <si>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</si>
  <si>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</si>
  <si>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</si>
  <si>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</si>
  <si>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</si>
  <si>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</si>
  <si>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</si>
  <si>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</si>
  <si>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</si>
  <si>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</si>
  <si>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</si>
  <si>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</si>
  <si>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</si>
  <si>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</si>
  <si>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</si>
  <si>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</si>
  <si>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</si>
  <si>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</si>
  <si>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</si>
  <si>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</si>
  <si>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</si>
  <si>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</si>
  <si>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</si>
  <si>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</si>
  <si>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</si>
  <si>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</si>
  <si>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</si>
  <si>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</si>
  <si>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</si>
  <si>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</si>
  <si>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</si>
  <si>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</si>
  <si>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</si>
  <si>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</si>
  <si>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</si>
  <si>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</si>
  <si>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</si>
  <si>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</si>
  <si>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</si>
  <si>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</si>
  <si>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</si>
  <si>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</si>
  <si>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</si>
  <si>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</si>
  <si>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</si>
  <si>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</si>
  <si>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</si>
  <si>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</si>
  <si>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</si>
  <si>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</si>
  <si>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</si>
  <si>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</si>
  <si>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</si>
  <si>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</si>
  <si>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</si>
  <si>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</si>
  <si>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</si>
  <si>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</si>
  <si>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</si>
  <si>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</si>
  <si>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</si>
  <si>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</si>
  <si>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</si>
  <si>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</si>
  <si>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</si>
  <si>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</si>
  <si>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</si>
  <si>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</si>
  <si>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</si>
  <si>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</si>
  <si>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</si>
  <si>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</si>
  <si>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</si>
  <si>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</si>
  <si>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</si>
  <si>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</si>
  <si>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</si>
  <si>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</si>
  <si>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</si>
  <si>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</si>
  <si>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</si>
  <si>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</si>
  <si>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</si>
  <si>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</si>
  <si>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</si>
  <si>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</si>
  <si>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</si>
  <si>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</si>
  <si>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</si>
  <si>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</si>
  <si>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</si>
  <si>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</si>
  <si>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</si>
  <si>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</si>
  <si>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</si>
  <si>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</si>
  <si>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</si>
  <si>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</si>
  <si>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</si>
  <si>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</si>
  <si>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</si>
  <si>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</si>
  <si>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</si>
  <si>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</si>
  <si>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</si>
  <si>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</si>
  <si>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</si>
  <si>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</si>
  <si>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</si>
  <si>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</si>
  <si>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</si>
  <si>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</si>
  <si>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</si>
  <si>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</si>
  <si>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</si>
  <si>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</si>
  <si>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</si>
  <si>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</si>
  <si>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</si>
  <si>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</si>
  <si>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</si>
  <si>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</si>
  <si>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</si>
  <si>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</si>
  <si>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</si>
  <si>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</si>
  <si>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</si>
  <si>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</si>
  <si>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</si>
  <si>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</si>
  <si>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</si>
  <si>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</si>
  <si>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</si>
  <si>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</si>
  <si>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</si>
  <si>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</si>
  <si>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</si>
  <si>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</si>
  <si>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</si>
  <si>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</si>
  <si>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</si>
  <si>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</si>
  <si>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</si>
  <si>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</si>
  <si>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</si>
  <si>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</si>
  <si>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</si>
  <si>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</si>
  <si>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</si>
  <si>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</si>
  <si>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</si>
  <si>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</si>
  <si>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</si>
  <si>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</si>
  <si>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</si>
  <si>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</si>
  <si>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</si>
  <si>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</si>
  <si>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</si>
  <si>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</si>
  <si>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</si>
  <si>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</si>
  <si>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</si>
  <si>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</si>
  <si>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</si>
  <si>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</si>
  <si>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</si>
  <si>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</si>
  <si>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</si>
  <si>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</si>
  <si>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</si>
  <si>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</si>
  <si>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</si>
  <si>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</si>
  <si>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</si>
  <si>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</si>
  <si>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</si>
  <si>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</si>
  <si>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</si>
  <si>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</si>
  <si>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</si>
  <si>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</si>
  <si>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</si>
  <si>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</si>
  <si>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</si>
  <si>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</si>
  <si>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</si>
  <si>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</si>
  <si>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</si>
  <si>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</si>
  <si>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</si>
  <si>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</si>
  <si>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</si>
  <si>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</si>
  <si>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</si>
  <si>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</si>
  <si>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</si>
  <si>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</si>
  <si>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</si>
  <si>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</si>
  <si>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</si>
  <si>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</si>
  <si>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</si>
  <si>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</si>
  <si>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</si>
  <si>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</si>
  <si>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</si>
  <si>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</si>
  <si>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</si>
  <si>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</si>
  <si>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</si>
  <si>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</si>
  <si>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</si>
  <si>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</si>
  <si>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</si>
  <si>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</si>
  <si>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</si>
  <si>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</si>
  <si>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</si>
  <si>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</si>
  <si>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</si>
  <si>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</si>
  <si>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</si>
  <si>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</si>
  <si>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</si>
  <si>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</si>
  <si>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</si>
  <si>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</si>
  <si>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</si>
  <si>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</si>
  <si>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</si>
  <si>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</si>
  <si>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</si>
  <si>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</si>
  <si>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</si>
  <si>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</si>
  <si>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</si>
  <si>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</si>
  <si>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</si>
  <si>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</si>
  <si>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</si>
  <si>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</si>
  <si>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</si>
  <si>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</si>
  <si>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</si>
  <si>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</si>
  <si>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</si>
  <si>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</si>
  <si>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</si>
  <si>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</si>
  <si>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</si>
  <si>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</si>
  <si>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</si>
  <si>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</si>
  <si>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</si>
  <si>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</si>
  <si>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</si>
  <si>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</si>
  <si>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</si>
  <si>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</si>
  <si>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</si>
  <si>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</si>
  <si>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</si>
  <si>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</si>
  <si>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</si>
  <si>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</si>
  <si>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</si>
  <si>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</si>
  <si>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</si>
  <si>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</si>
  <si>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</si>
  <si>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</si>
  <si>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</si>
  <si>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</si>
  <si>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</si>
  <si>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</si>
  <si>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</si>
  <si>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</si>
  <si>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</si>
  <si>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</si>
  <si>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</si>
  <si>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</si>
  <si>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</si>
  <si>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</si>
  <si>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</si>
  <si>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</si>
  <si>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</si>
  <si>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</si>
  <si>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</si>
  <si>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</si>
  <si>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</si>
  <si>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</si>
  <si>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</si>
  <si>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</si>
  <si>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</si>
  <si>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</si>
  <si>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</si>
  <si>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</si>
  <si>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</si>
  <si>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</si>
  <si>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</si>
  <si>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</si>
  <si>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</si>
  <si>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</si>
  <si>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</si>
  <si>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</si>
  <si>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</si>
  <si>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</si>
  <si>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</si>
  <si>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</si>
  <si>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</si>
  <si>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</si>
  <si>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</si>
  <si>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</si>
  <si>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</si>
  <si>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</si>
  <si>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</si>
  <si>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</si>
  <si>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</si>
  <si>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</si>
  <si>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</si>
  <si>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</si>
  <si>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</si>
  <si>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</si>
  <si>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</si>
  <si>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</si>
  <si>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</si>
  <si>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</si>
  <si>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</si>
  <si>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</si>
  <si>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</si>
  <si>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</si>
  <si>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</si>
  <si>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</si>
  <si>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</si>
  <si>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</si>
  <si>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</si>
  <si>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</si>
  <si>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</si>
  <si>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</si>
  <si>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</si>
  <si>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</si>
  <si>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</si>
  <si>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</si>
  <si>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</si>
  <si>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</si>
  <si>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</si>
  <si>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</si>
  <si>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</si>
  <si>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</si>
  <si>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</si>
  <si>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</si>
  <si>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</si>
  <si>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</si>
  <si>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</si>
  <si>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</si>
  <si>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</si>
  <si>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</si>
  <si>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</si>
  <si>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</si>
  <si>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</si>
  <si>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</si>
  <si>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</si>
  <si>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</si>
  <si>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</si>
  <si>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</si>
  <si>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</si>
  <si>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</si>
  <si>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</si>
  <si>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</si>
  <si>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</si>
  <si>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</si>
  <si>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</si>
  <si>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</si>
  <si>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</si>
  <si>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</si>
  <si>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</si>
  <si>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</si>
  <si>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</si>
  <si>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</si>
  <si>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</si>
  <si>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</si>
  <si>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</si>
  <si>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</si>
  <si>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</si>
  <si>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</si>
  <si>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</si>
  <si>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</si>
  <si>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</si>
  <si>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</si>
  <si>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</si>
  <si>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</si>
  <si>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</si>
  <si>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</si>
  <si>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</si>
  <si>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</si>
  <si>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</si>
  <si>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</si>
  <si>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</si>
  <si>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</si>
  <si>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</si>
  <si>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</si>
  <si>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</si>
  <si>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</si>
  <si>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</si>
  <si>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</si>
  <si>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</si>
  <si>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</si>
  <si>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</si>
  <si>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</si>
  <si>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</si>
  <si>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</si>
  <si>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</si>
  <si>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</si>
  <si>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</si>
  <si>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</si>
  <si>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</si>
  <si>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</si>
  <si>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</si>
  <si>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</si>
  <si>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</si>
  <si>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</si>
  <si>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</si>
  <si>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</si>
  <si>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</si>
  <si>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</si>
  <si>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</si>
  <si>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</si>
  <si>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</si>
  <si>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</si>
  <si>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</si>
  <si>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</si>
  <si>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</si>
  <si>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</si>
  <si>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</si>
  <si>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</si>
  <si>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</si>
  <si>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</si>
  <si>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</si>
  <si>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</si>
  <si>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</si>
  <si>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</si>
  <si>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</si>
  <si>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</si>
  <si>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</si>
  <si>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</si>
  <si>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</si>
  <si>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</si>
  <si>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</si>
  <si>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</si>
  <si>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</si>
  <si>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</si>
  <si>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</si>
  <si>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</si>
  <si>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</si>
  <si>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</si>
  <si>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</si>
  <si>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</si>
  <si>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</si>
  <si>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</si>
  <si>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</si>
  <si>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</si>
  <si>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</si>
  <si>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</si>
  <si>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</si>
  <si>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</si>
  <si>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</si>
  <si>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</si>
  <si>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</si>
  <si>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</si>
  <si>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</si>
  <si>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</si>
  <si>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</si>
  <si>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</si>
  <si>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</si>
  <si>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</si>
  <si>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</si>
  <si>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</si>
  <si>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</si>
  <si>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</si>
  <si>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</si>
  <si>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</si>
  <si>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</si>
  <si>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</si>
  <si>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</si>
  <si>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</si>
  <si>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</si>
  <si>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</si>
  <si>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</si>
  <si>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</si>
  <si>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</si>
  <si>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</si>
  <si>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</si>
  <si>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</si>
  <si>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</si>
  <si>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</si>
  <si>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</si>
  <si>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</si>
  <si>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</si>
  <si>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</si>
  <si>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</si>
  <si>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</si>
  <si>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</si>
  <si>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</si>
  <si>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</si>
  <si>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</si>
  <si>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</si>
  <si>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</si>
  <si>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</si>
  <si>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</si>
  <si>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</si>
  <si>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</si>
  <si>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</si>
  <si>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</si>
  <si>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</si>
  <si>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</si>
  <si>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</si>
  <si>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</si>
  <si>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</si>
  <si>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</si>
  <si>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</si>
  <si>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</si>
  <si>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</si>
  <si>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</si>
  <si>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</si>
  <si>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</si>
  <si>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</si>
  <si>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</si>
  <si>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</si>
  <si>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</si>
  <si>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</si>
  <si>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</si>
  <si>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</si>
  <si>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</si>
  <si>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</si>
  <si>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</si>
  <si>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</si>
  <si>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</si>
  <si>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</si>
  <si>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</si>
  <si>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</si>
  <si>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</si>
  <si>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</si>
  <si>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</si>
  <si>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</si>
  <si>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</si>
  <si>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</si>
  <si>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</si>
  <si>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</si>
  <si>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</si>
  <si>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</si>
  <si>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</si>
  <si>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</si>
  <si>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</si>
  <si>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</si>
  <si>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</si>
  <si>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</si>
  <si>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</si>
  <si>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</si>
  <si>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</si>
  <si>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</si>
  <si>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</si>
  <si>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</si>
  <si>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</si>
  <si>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</si>
  <si>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</si>
  <si>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</si>
  <si>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</si>
  <si>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</si>
  <si>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</si>
  <si>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</si>
  <si>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</si>
  <si>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</si>
  <si>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</si>
  <si>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</si>
  <si>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</si>
  <si>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</si>
  <si>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</si>
  <si>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</si>
  <si>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</si>
  <si>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</si>
  <si>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</si>
  <si>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</si>
  <si>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</si>
  <si>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</si>
  <si>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</si>
  <si>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</si>
  <si>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</si>
  <si>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</si>
  <si>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</si>
  <si>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</si>
  <si>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</si>
  <si>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</si>
  <si>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</si>
  <si>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</si>
  <si>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</si>
  <si>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</si>
  <si>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</si>
  <si>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</si>
  <si>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</si>
  <si>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</si>
  <si>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</si>
  <si>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</si>
  <si>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</si>
  <si>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</si>
  <si>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</si>
  <si>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</si>
  <si>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</si>
  <si>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</si>
  <si>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</si>
  <si>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</si>
  <si>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</si>
  <si>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</si>
  <si>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</si>
  <si>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</si>
  <si>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</si>
  <si>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</si>
  <si>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</si>
  <si>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</si>
  <si>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</si>
  <si>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</si>
  <si>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</si>
  <si>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</si>
  <si>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</si>
  <si>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</si>
  <si>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</si>
  <si>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</si>
  <si>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</si>
  <si>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</si>
  <si>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</si>
  <si>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</si>
  <si>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</si>
  <si>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</si>
  <si>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</si>
  <si>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</si>
  <si>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</si>
  <si>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</si>
  <si>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</si>
  <si>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</si>
  <si>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</si>
  <si>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</si>
  <si>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</si>
  <si>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</si>
  <si>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</si>
  <si>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</si>
  <si>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</si>
  <si>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</si>
  <si>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</si>
  <si>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</si>
  <si>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</si>
  <si>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</si>
  <si>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</si>
  <si>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</si>
  <si>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</si>
  <si>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</si>
  <si>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</si>
  <si>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</si>
  <si>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</si>
  <si>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</si>
  <si>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</si>
  <si>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</si>
  <si>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</si>
  <si>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</si>
  <si>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</si>
  <si>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</si>
  <si>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</si>
  <si>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</si>
  <si>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</si>
  <si>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</si>
  <si>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</si>
  <si>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</si>
  <si>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</si>
  <si>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</si>
  <si>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</si>
  <si>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</si>
  <si>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</si>
  <si>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</si>
  <si>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</si>
  <si>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</si>
  <si>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</si>
  <si>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</si>
  <si>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</si>
  <si>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</si>
  <si>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</si>
  <si>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</si>
  <si>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</si>
  <si>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</si>
  <si>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</si>
  <si>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</si>
  <si>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</si>
  <si>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</si>
  <si>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</si>
  <si>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</si>
  <si>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</si>
  <si>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</si>
  <si>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</si>
  <si>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</si>
  <si>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</si>
  <si>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</si>
  <si>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</si>
  <si>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</si>
  <si>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</si>
  <si>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</si>
  <si>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</si>
  <si>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</si>
  <si>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</si>
  <si>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</si>
  <si>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</si>
  <si>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</si>
  <si>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</si>
  <si>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</si>
  <si>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</si>
  <si>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</si>
  <si>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</si>
  <si>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</si>
  <si>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</si>
  <si>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</si>
  <si>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</si>
  <si>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</si>
  <si>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</si>
  <si>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</si>
  <si>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</si>
  <si>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</si>
  <si>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</si>
  <si>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</si>
  <si>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</si>
  <si>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</si>
  <si>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</si>
  <si>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</si>
  <si>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</si>
  <si>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</si>
  <si>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</si>
  <si>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</si>
  <si>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</si>
  <si>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</si>
  <si>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</si>
  <si>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</si>
  <si>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</si>
  <si>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</si>
  <si>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</si>
  <si>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</si>
  <si>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</si>
  <si>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</si>
  <si>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</si>
  <si>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</si>
  <si>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</si>
  <si>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</si>
  <si>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</si>
  <si>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</si>
  <si>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</si>
  <si>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</si>
  <si>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</si>
  <si>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</si>
  <si>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</si>
  <si>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</si>
  <si>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</si>
  <si>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</si>
  <si>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</si>
  <si>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</si>
  <si>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</si>
  <si>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</si>
  <si>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</si>
  <si>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</si>
  <si>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</si>
  <si>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</si>
  <si>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</si>
  <si>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</si>
  <si>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</si>
  <si>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</si>
  <si>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</si>
  <si>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</si>
  <si>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</si>
  <si>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</si>
  <si>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</si>
  <si>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</si>
  <si>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</si>
  <si>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</si>
  <si>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</si>
  <si>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</si>
  <si>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</si>
  <si>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</si>
  <si>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</si>
  <si>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</si>
  <si>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</si>
  <si>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</si>
  <si>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</si>
  <si>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</si>
  <si>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</si>
  <si>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</si>
  <si>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</si>
  <si>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</si>
  <si>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</si>
  <si>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</si>
  <si>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</si>
  <si>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</si>
  <si>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</si>
  <si>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</si>
  <si>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</si>
  <si>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</si>
  <si>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</si>
  <si>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</si>
  <si>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</si>
  <si>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</si>
  <si>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</si>
  <si>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</si>
  <si>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</si>
  <si>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</si>
  <si>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</si>
  <si>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</si>
  <si>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</si>
  <si>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</si>
  <si>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</si>
  <si>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</si>
  <si>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</si>
  <si>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</si>
  <si>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</si>
  <si>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</si>
  <si>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</si>
  <si>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</si>
  <si>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</si>
  <si>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</si>
  <si>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</si>
  <si>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</si>
  <si>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</si>
  <si>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</si>
  <si>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</si>
  <si>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</si>
  <si>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</si>
  <si>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</si>
  <si>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</si>
  <si>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</si>
  <si>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</si>
  <si>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</si>
  <si>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</si>
  <si>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</si>
  <si>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</si>
  <si>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</si>
  <si>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</si>
  <si>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</si>
  <si>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</si>
  <si>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</si>
  <si>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</si>
  <si>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</si>
  <si>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</si>
  <si>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</si>
  <si>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</si>
  <si>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</si>
  <si>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</si>
  <si>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</si>
  <si>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</si>
  <si>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</si>
  <si>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</si>
  <si>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</si>
  <si>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</si>
  <si>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</si>
  <si>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</si>
  <si>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</si>
  <si>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</si>
  <si>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</si>
  <si>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</si>
  <si>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</si>
  <si>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</si>
  <si>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</si>
  <si>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</si>
  <si>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</si>
  <si>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</si>
  <si>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</si>
  <si>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</si>
  <si>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</si>
  <si>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</si>
  <si>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</si>
  <si>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</si>
  <si>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</si>
  <si>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</si>
  <si>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</si>
  <si>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</si>
  <si>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</si>
  <si>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</si>
  <si>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</si>
  <si>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</si>
  <si>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</si>
  <si>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</si>
  <si>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</si>
  <si>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</si>
  <si>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</si>
  <si>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</si>
  <si>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</si>
  <si>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</si>
  <si>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</si>
  <si>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</si>
  <si>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</si>
  <si>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</si>
  <si>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</si>
  <si>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</si>
  <si>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</si>
  <si>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</si>
  <si>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</si>
  <si>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</si>
  <si>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</si>
  <si>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</si>
  <si>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</si>
  <si>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</si>
  <si>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</si>
  <si>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</si>
  <si>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</si>
  <si>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</si>
  <si>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</si>
  <si>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</si>
  <si>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</si>
  <si>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</si>
  <si>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</si>
  <si>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</si>
  <si>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</si>
  <si>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</si>
  <si>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</si>
  <si>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</si>
  <si>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</si>
  <si>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</si>
  <si>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</si>
  <si>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</si>
  <si>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</si>
  <si>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</si>
  <si>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</si>
  <si>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</si>
  <si>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</si>
  <si>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</si>
  <si>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</si>
  <si>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</si>
  <si>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</si>
  <si>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</si>
  <si>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</si>
  <si>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</si>
  <si>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</si>
  <si>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</si>
  <si>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</si>
  <si>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</si>
  <si>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</si>
  <si>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</si>
  <si>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</si>
  <si>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</si>
  <si>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</si>
  <si>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</si>
  <si>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</si>
  <si>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</si>
  <si>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</si>
  <si>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</si>
  <si>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</si>
  <si>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</si>
  <si>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</si>
  <si>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</si>
  <si>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</si>
  <si>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</si>
  <si>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</si>
  <si>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</si>
  <si>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</si>
  <si>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</si>
  <si>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</si>
  <si>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</si>
  <si>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</si>
  <si>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</si>
  <si>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</si>
  <si>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</si>
  <si>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</si>
  <si>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</si>
  <si>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</si>
  <si>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</si>
  <si>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</si>
  <si>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</si>
  <si>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</si>
  <si>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</si>
  <si>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</si>
  <si>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</si>
  <si>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</si>
  <si>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</si>
  <si>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</si>
  <si>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</si>
  <si>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</si>
  <si>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</si>
  <si>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</si>
  <si>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</si>
  <si>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</si>
  <si>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</si>
  <si>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</si>
  <si>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</si>
  <si>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</si>
  <si>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</si>
  <si>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</si>
  <si>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</si>
  <si>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</si>
  <si>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</si>
  <si>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</si>
  <si>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</si>
  <si>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</si>
  <si>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</si>
  <si>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</si>
  <si>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</si>
  <si>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</si>
  <si>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</si>
  <si>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</si>
  <si>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</si>
  <si>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</si>
  <si>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</si>
  <si>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</si>
  <si>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</si>
  <si>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</si>
  <si>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</si>
  <si>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</si>
  <si>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</si>
  <si>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</si>
  <si>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</si>
  <si>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</si>
  <si>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</si>
  <si>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</si>
  <si>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</si>
  <si>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</si>
  <si>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</si>
  <si>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</si>
  <si>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</si>
  <si>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</si>
  <si>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</si>
  <si>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</si>
  <si>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</si>
  <si>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</si>
  <si>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</si>
  <si>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</si>
  <si>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</si>
  <si>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</si>
  <si>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</si>
  <si>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</si>
  <si>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</si>
  <si>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</si>
  <si>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</si>
  <si>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</si>
  <si>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</si>
  <si>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</si>
  <si>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</si>
  <si>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</si>
  <si>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</si>
  <si>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</si>
  <si>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</si>
  <si>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</si>
  <si>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</si>
  <si>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</si>
  <si>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</si>
  <si>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</si>
  <si>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</si>
  <si>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</si>
  <si>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</si>
  <si>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</si>
  <si>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</si>
  <si>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</si>
  <si>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</si>
  <si>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</si>
  <si>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</si>
  <si>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</si>
  <si>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</si>
  <si>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</si>
  <si>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</si>
  <si>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</si>
  <si>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</si>
  <si>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</si>
  <si>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</si>
  <si>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</si>
  <si>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</si>
  <si>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</si>
  <si>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</si>
  <si>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</si>
  <si>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</si>
  <si>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</si>
  <si>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</si>
  <si>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</si>
  <si>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</si>
  <si>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</si>
  <si>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</si>
  <si>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</si>
  <si>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</si>
  <si>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</si>
  <si>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</si>
  <si>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</si>
  <si>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</si>
  <si>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</si>
  <si>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</si>
  <si>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</si>
  <si>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</si>
  <si>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</si>
  <si>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</si>
  <si>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</si>
  <si>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</si>
  <si>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</si>
  <si>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</si>
  <si>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</si>
  <si>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</si>
  <si>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</si>
  <si>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</si>
  <si>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</si>
  <si>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</si>
  <si>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</si>
  <si>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</si>
  <si>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</si>
  <si>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</si>
  <si>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</si>
  <si>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</si>
  <si>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</si>
  <si>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</si>
  <si>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</si>
  <si>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</si>
  <si>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</si>
  <si>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</si>
  <si>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</si>
  <si>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</si>
  <si>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</si>
  <si>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</si>
  <si>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</si>
  <si>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</si>
  <si>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</si>
  <si>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</si>
  <si>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</si>
  <si>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</si>
  <si>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</si>
  <si>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</si>
  <si>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</si>
  <si>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</si>
  <si>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</si>
  <si>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</si>
  <si>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</si>
  <si>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</si>
  <si>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</si>
  <si>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</si>
  <si>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</si>
  <si>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</si>
  <si>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</si>
  <si>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</si>
  <si>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</si>
  <si>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</si>
  <si>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</si>
  <si>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</si>
  <si>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</si>
  <si>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</si>
  <si>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</si>
  <si>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</si>
  <si>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</si>
  <si>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</si>
  <si>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</si>
  <si>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</si>
  <si>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</si>
  <si>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</si>
  <si>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</si>
  <si>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</si>
  <si>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</si>
  <si>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</si>
  <si>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</si>
  <si>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</si>
  <si>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</si>
  <si>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</si>
  <si>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</si>
  <si>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</si>
  <si>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</si>
  <si>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</si>
  <si>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</si>
  <si>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</si>
  <si>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</si>
  <si>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</si>
  <si>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</si>
  <si>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</si>
  <si>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</si>
  <si>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</si>
  <si>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</si>
  <si>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</si>
  <si>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</si>
  <si>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</si>
  <si>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</si>
  <si>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</si>
  <si>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</si>
  <si>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</si>
  <si>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</si>
  <si>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</si>
  <si>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</si>
  <si>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</si>
  <si>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</si>
  <si>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</si>
  <si>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</si>
  <si>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</si>
  <si>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</si>
  <si>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</si>
  <si>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</si>
  <si>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</si>
  <si>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</si>
  <si>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</si>
  <si>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</si>
  <si>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</si>
  <si>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</si>
  <si>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</si>
  <si>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</si>
  <si>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</si>
  <si>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</si>
  <si>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</si>
  <si>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</si>
  <si>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</si>
  <si>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</si>
  <si>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</si>
  <si>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</si>
  <si>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</si>
  <si>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</si>
  <si>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</si>
  <si>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</si>
  <si>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</si>
  <si>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</si>
  <si>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</si>
  <si>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</si>
  <si>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</si>
  <si>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</si>
  <si>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</si>
  <si>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</si>
  <si>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</si>
  <si>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</si>
  <si>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</si>
  <si>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</si>
  <si>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</si>
  <si>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</si>
  <si>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</si>
  <si>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</si>
  <si>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</si>
  <si>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</si>
  <si>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</si>
  <si>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</si>
  <si>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</si>
  <si>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</si>
  <si>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</si>
  <si>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</si>
  <si>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</si>
  <si>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</si>
  <si>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</si>
  <si>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</si>
  <si>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</si>
  <si>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</si>
  <si>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</si>
  <si>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</si>
  <si>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</si>
  <si>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</si>
  <si>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</si>
  <si>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</si>
  <si>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</si>
  <si>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</si>
  <si>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</si>
  <si>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</si>
  <si>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</si>
  <si>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</si>
  <si>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</si>
  <si>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</si>
  <si>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</si>
  <si>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</si>
  <si>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</si>
  <si>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</si>
  <si>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</si>
  <si>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</si>
  <si>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</si>
  <si>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</si>
  <si>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</si>
  <si>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</si>
  <si>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</si>
  <si>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</si>
  <si>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</si>
  <si>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</si>
  <si>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</si>
  <si>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</si>
  <si>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</si>
  <si>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</si>
  <si>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</si>
  <si>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</si>
  <si>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</si>
  <si>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</si>
  <si>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</si>
  <si>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</si>
  <si>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</si>
  <si>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</si>
  <si>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</si>
  <si>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</si>
  <si>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</si>
  <si>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</si>
  <si>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</si>
  <si>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</si>
  <si>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</si>
  <si>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</si>
  <si>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</si>
  <si>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</si>
  <si>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</si>
  <si>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</si>
  <si>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</si>
  <si>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</si>
  <si>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</si>
  <si>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</si>
  <si>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</si>
  <si>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</si>
  <si>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</si>
  <si>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</si>
  <si>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</si>
  <si>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</si>
  <si>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</si>
  <si>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</si>
  <si>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</si>
  <si>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</si>
  <si>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</si>
  <si>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</si>
  <si>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</si>
  <si>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</si>
  <si>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</si>
  <si>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</si>
  <si>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</si>
  <si>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</si>
  <si>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</si>
  <si>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</si>
  <si>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</si>
  <si>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</si>
  <si>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</si>
  <si>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</si>
  <si>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</si>
  <si>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</si>
  <si>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</si>
  <si>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</si>
  <si>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</si>
  <si>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</si>
  <si>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</si>
  <si>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</si>
  <si>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</si>
  <si>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</si>
  <si>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</si>
  <si>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</si>
  <si>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</si>
  <si>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</si>
  <si>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</si>
  <si>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</si>
  <si>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</si>
  <si>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</si>
  <si>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</si>
  <si>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</si>
  <si>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</si>
  <si>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</si>
  <si>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</si>
  <si>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</si>
  <si>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</si>
  <si>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</si>
  <si>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</si>
  <si>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</si>
  <si>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</si>
  <si>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</si>
  <si>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</si>
  <si>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</si>
  <si>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</si>
  <si>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</si>
  <si>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</si>
  <si>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</si>
  <si>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</si>
  <si>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</si>
  <si>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</si>
  <si>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</si>
  <si>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</si>
  <si>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</si>
  <si>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</si>
  <si>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</si>
  <si>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</si>
  <si>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</si>
  <si>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</si>
  <si>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</si>
  <si>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</si>
  <si>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</si>
  <si>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</si>
  <si>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</si>
  <si>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</si>
  <si>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</si>
  <si>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</si>
  <si>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</si>
  <si>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</si>
  <si>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</si>
  <si>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</si>
  <si>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</si>
  <si>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</si>
  <si>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</si>
  <si>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</si>
  <si>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</si>
  <si>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</si>
  <si>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</si>
  <si>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</si>
  <si>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</si>
  <si>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</si>
  <si>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</si>
  <si>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</si>
  <si>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</si>
  <si>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</si>
  <si>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</si>
  <si>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</si>
  <si>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</si>
  <si>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</si>
  <si>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</si>
  <si>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</si>
  <si>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</si>
  <si>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</si>
  <si>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</si>
  <si>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</si>
  <si>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</si>
  <si>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</si>
  <si>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</si>
  <si>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</si>
  <si>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</si>
  <si>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</si>
  <si>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</si>
  <si>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</si>
  <si>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</si>
  <si>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</si>
  <si>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</si>
  <si>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</si>
  <si>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</si>
  <si>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</si>
  <si>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</si>
  <si>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</si>
  <si>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</si>
  <si>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</si>
  <si>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</si>
  <si>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</si>
  <si>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</si>
  <si>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</si>
  <si>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</si>
  <si>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</si>
  <si>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</si>
  <si>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</si>
  <si>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</si>
  <si>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</si>
  <si>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</si>
  <si>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</si>
  <si>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</si>
  <si>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</si>
  <si>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</si>
  <si>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</si>
  <si>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</si>
  <si>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</si>
  <si>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</si>
  <si>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</si>
  <si>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</si>
  <si>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</si>
  <si>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</si>
  <si>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</si>
  <si>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</si>
  <si>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</si>
  <si>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</si>
  <si>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</si>
  <si>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</si>
  <si>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</si>
  <si>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</si>
  <si>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</si>
  <si>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</si>
  <si>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</si>
  <si>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</si>
  <si>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</si>
  <si>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</si>
  <si>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</si>
  <si>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</si>
  <si>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</si>
  <si>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</si>
  <si>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</si>
  <si>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</si>
  <si>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</si>
  <si>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</si>
  <si>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</si>
  <si>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</si>
  <si>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</si>
  <si>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</si>
  <si>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</si>
  <si>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</si>
  <si>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</si>
  <si>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</si>
  <si>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</si>
  <si>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</si>
  <si>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</si>
  <si>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</si>
  <si>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</si>
  <si>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</si>
  <si>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</si>
  <si>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</si>
  <si>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</si>
  <si>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</si>
  <si>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</si>
  <si>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</si>
  <si>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</si>
  <si>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</si>
  <si>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</si>
  <si>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</si>
  <si>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</si>
  <si>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</si>
  <si>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</si>
  <si>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</si>
  <si>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</si>
  <si>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</si>
  <si>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</si>
  <si>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</si>
  <si>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</si>
  <si>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</si>
  <si>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</si>
  <si>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</si>
  <si>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</si>
  <si>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</si>
  <si>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</si>
  <si>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</si>
  <si>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</si>
  <si>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</si>
  <si>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</si>
  <si>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</si>
  <si>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</si>
  <si>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</si>
  <si>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</si>
  <si>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</si>
  <si>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</si>
  <si>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</si>
  <si>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</si>
  <si>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</si>
  <si>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</si>
  <si>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</si>
  <si>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</si>
  <si>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</si>
  <si>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</si>
  <si>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</si>
  <si>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</si>
  <si>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</si>
  <si>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</si>
  <si>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</si>
  <si>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</si>
  <si>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</si>
  <si>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</si>
  <si>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</si>
  <si>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</si>
  <si>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</si>
  <si>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</si>
  <si>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</si>
  <si>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</si>
  <si>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</si>
  <si>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</si>
  <si>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</si>
  <si>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</si>
  <si>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</si>
  <si>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</si>
  <si>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</si>
  <si>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</si>
  <si>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</si>
  <si>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</si>
  <si>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</si>
  <si>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</si>
  <si>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</si>
  <si>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</si>
  <si>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</si>
  <si>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</si>
  <si>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</si>
  <si>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</si>
  <si>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</si>
  <si>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</si>
  <si>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</si>
  <si>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</si>
  <si>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</si>
  <si>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</si>
  <si>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</si>
  <si>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</si>
  <si>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</si>
  <si>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</si>
  <si>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</si>
  <si>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</si>
  <si>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</si>
  <si>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</si>
  <si>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</si>
  <si>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</si>
  <si>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</si>
  <si>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</si>
  <si>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</si>
  <si>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</si>
  <si>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</si>
  <si>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</si>
  <si>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</si>
  <si>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</si>
  <si>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</si>
  <si>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</si>
  <si>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</si>
  <si>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</si>
  <si>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</si>
  <si>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</si>
  <si>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</si>
  <si>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</si>
  <si>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</si>
  <si>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</si>
  <si>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</si>
  <si>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</si>
  <si>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</si>
  <si>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</si>
  <si>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</si>
  <si>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</si>
  <si>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</si>
  <si>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</si>
  <si>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</si>
  <si>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</si>
  <si>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</si>
  <si>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</si>
  <si>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</si>
  <si>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</si>
  <si>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</si>
  <si>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</si>
  <si>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</si>
  <si>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</si>
  <si>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</si>
  <si>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</si>
  <si>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</si>
  <si>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</si>
  <si>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</si>
  <si>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</si>
  <si>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</si>
  <si>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</si>
  <si>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</si>
  <si>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</si>
  <si>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</si>
  <si>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</si>
  <si>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</si>
  <si>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</si>
  <si>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</si>
  <si>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</si>
  <si>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</si>
  <si>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</si>
  <si>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</si>
  <si>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</si>
  <si>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</si>
  <si>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</si>
  <si>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</si>
  <si>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</si>
  <si>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</si>
  <si>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</si>
  <si>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</si>
  <si>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</si>
  <si>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</si>
  <si>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</si>
  <si>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</si>
  <si>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</si>
  <si>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</si>
  <si>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</si>
  <si>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</si>
  <si>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</si>
  <si>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</si>
  <si>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</si>
  <si>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</si>
  <si>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</si>
  <si>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</si>
  <si>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</si>
  <si>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</si>
  <si>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</si>
  <si>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</si>
  <si>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</si>
  <si>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</si>
  <si>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</si>
  <si>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</si>
  <si>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</si>
  <si>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</si>
  <si>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</si>
  <si>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</si>
  <si>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</si>
  <si>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</si>
  <si>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</si>
  <si>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</si>
  <si>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</si>
  <si>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</si>
  <si>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</si>
  <si>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</si>
  <si>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</si>
  <si>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</si>
  <si>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</si>
  <si>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</si>
  <si>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</si>
  <si>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</si>
  <si>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</si>
  <si>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</si>
  <si>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</si>
  <si>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</si>
  <si>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</si>
  <si>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</si>
  <si>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</si>
  <si>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</si>
  <si>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</si>
  <si>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</si>
  <si>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</si>
  <si>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</si>
  <si>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</si>
  <si>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</si>
  <si>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</si>
  <si>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</si>
  <si>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</si>
  <si>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</si>
  <si>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</si>
  <si>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</si>
  <si>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</si>
  <si>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</si>
  <si>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</si>
  <si>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</si>
  <si>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</si>
  <si>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</si>
  <si>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</si>
  <si>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</si>
  <si>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</si>
  <si>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</si>
  <si>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</si>
  <si>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</si>
  <si>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</si>
  <si>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</si>
  <si>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</si>
  <si>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</si>
  <si>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</si>
  <si>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</si>
  <si>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</si>
  <si>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</si>
  <si>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</si>
  <si>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</si>
  <si>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</si>
  <si>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</si>
  <si>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</si>
  <si>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</si>
  <si>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</si>
  <si>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</si>
  <si>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</si>
  <si>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</si>
  <si>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</si>
  <si>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</si>
  <si>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</si>
  <si>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</si>
  <si>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</si>
  <si>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</si>
  <si>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</si>
  <si>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</si>
  <si>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</si>
  <si>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</si>
  <si>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</si>
  <si>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</si>
  <si>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</si>
  <si>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</si>
  <si>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</si>
  <si>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</si>
  <si>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</si>
  <si>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</si>
  <si>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</si>
  <si>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</si>
  <si>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</si>
  <si>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</si>
  <si>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</si>
  <si>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</si>
  <si>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</si>
  <si>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</si>
  <si>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</si>
  <si>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</si>
  <si>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</si>
  <si>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</si>
  <si>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</si>
  <si>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</si>
  <si>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</si>
  <si>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</si>
  <si>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</si>
  <si>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</si>
  <si>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</si>
  <si>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</si>
  <si>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</si>
  <si>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</si>
  <si>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</si>
  <si>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</si>
  <si>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</si>
  <si>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</si>
  <si>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</si>
  <si>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</si>
  <si>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</si>
  <si>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</si>
  <si>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</si>
  <si>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</si>
  <si>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</si>
  <si>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</si>
  <si>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</si>
  <si>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</si>
  <si>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</si>
  <si>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</si>
  <si>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</si>
  <si>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</si>
  <si>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</si>
  <si>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</si>
  <si>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</si>
  <si>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</si>
  <si>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</si>
  <si>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</si>
  <si>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</si>
  <si>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</si>
  <si>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</si>
  <si>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</si>
  <si>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</si>
  <si>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</si>
  <si>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</si>
  <si>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</si>
  <si>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</si>
  <si>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</si>
  <si>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</si>
  <si>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</si>
  <si>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</si>
  <si>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</si>
  <si>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</si>
  <si>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</si>
  <si>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</si>
  <si>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</si>
  <si>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</si>
  <si>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</si>
  <si>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</si>
  <si>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</si>
  <si>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</si>
  <si>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</si>
  <si>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</si>
  <si>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</si>
  <si>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</si>
  <si>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</si>
  <si>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</si>
  <si>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</si>
  <si>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</si>
  <si>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</si>
  <si>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</si>
  <si>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</si>
  <si>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</si>
  <si>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</si>
  <si>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</si>
  <si>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</si>
  <si>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</si>
  <si>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</si>
  <si>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</si>
  <si>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</si>
  <si>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</si>
  <si>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</si>
  <si>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</si>
  <si>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</si>
  <si>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</si>
  <si>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</si>
  <si>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</si>
  <si>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</si>
  <si>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</si>
  <si>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</si>
  <si>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</si>
  <si>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</si>
  <si>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</si>
  <si>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</si>
  <si>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</si>
  <si>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</si>
  <si>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</si>
  <si>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</si>
  <si>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</si>
  <si>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</si>
  <si>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</si>
  <si>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</si>
  <si>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</si>
  <si>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</si>
  <si>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</si>
  <si>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</si>
  <si>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</si>
  <si>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</si>
  <si>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</si>
  <si>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</si>
  <si>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</si>
  <si>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</si>
  <si>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</si>
  <si>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</si>
  <si>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</si>
  <si>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</si>
  <si>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</si>
  <si>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</si>
  <si>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</si>
  <si>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</si>
  <si>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</si>
  <si>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</si>
  <si>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</si>
  <si>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</si>
  <si>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</si>
  <si>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</si>
  <si>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</si>
  <si>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</si>
  <si>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</si>
  <si>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</si>
  <si>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</si>
  <si>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</si>
  <si>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</si>
  <si>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</si>
  <si>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</si>
  <si>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</si>
  <si>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</si>
  <si>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</si>
  <si>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</si>
  <si>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</si>
  <si>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</si>
  <si>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</si>
  <si>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</si>
  <si>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</si>
  <si>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</si>
  <si>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</si>
  <si>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</si>
  <si>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</si>
  <si>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</si>
  <si>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</si>
  <si>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</si>
  <si>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</si>
  <si>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</si>
  <si>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</si>
  <si>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</si>
  <si>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</si>
  <si>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</si>
  <si>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</si>
  <si>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</si>
  <si>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</si>
  <si>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</si>
  <si>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</si>
  <si>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</si>
  <si>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</si>
  <si>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</si>
  <si>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</si>
  <si>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</si>
  <si>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</si>
  <si>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</si>
  <si>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</si>
  <si>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</si>
  <si>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</si>
  <si>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</si>
  <si>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</si>
  <si>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</si>
  <si>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</si>
  <si>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</si>
  <si>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</si>
  <si>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</si>
  <si>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</si>
  <si>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</si>
  <si>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</si>
  <si>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</si>
  <si>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</si>
  <si>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</si>
  <si>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</si>
  <si>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</si>
  <si>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</si>
  <si>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</si>
  <si>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</si>
  <si>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</si>
  <si>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</si>
  <si>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</si>
  <si>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</si>
  <si>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</si>
  <si>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</si>
  <si>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</si>
  <si>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</si>
  <si>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</si>
  <si>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</si>
  <si>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</si>
  <si>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</si>
  <si>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</si>
  <si>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</si>
  <si>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</si>
  <si>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</si>
  <si>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</si>
  <si>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</si>
  <si>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</si>
  <si>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</si>
  <si>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</si>
  <si>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</si>
  <si>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</si>
  <si>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</si>
  <si>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</si>
  <si>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</si>
  <si>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</si>
  <si>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</si>
  <si>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</si>
  <si>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</si>
  <si>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</si>
  <si>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</si>
  <si>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</si>
  <si>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</si>
  <si>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</si>
  <si>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</si>
  <si>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</si>
  <si>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</si>
  <si>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</si>
  <si>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</si>
  <si>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</si>
  <si>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</si>
  <si>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</si>
  <si>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</si>
  <si>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</si>
  <si>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</si>
  <si>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</si>
  <si>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</si>
  <si>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</si>
  <si>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</si>
  <si>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</si>
  <si>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</si>
  <si>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</si>
  <si>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</si>
  <si>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</si>
  <si>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</si>
  <si>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</si>
  <si>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</si>
  <si>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</si>
  <si>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</si>
  <si>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</si>
  <si>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</si>
  <si>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</si>
  <si>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</si>
  <si>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</si>
  <si>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</si>
  <si>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</si>
  <si>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</si>
  <si>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</si>
  <si>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</si>
  <si>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</si>
  <si>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</si>
  <si>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</si>
  <si>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</si>
  <si>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</si>
  <si>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</si>
  <si>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</si>
  <si>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</si>
  <si>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</si>
  <si>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</si>
  <si>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</si>
  <si>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</si>
  <si>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</si>
  <si>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</si>
  <si>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</si>
  <si>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</si>
  <si>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</si>
  <si>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</si>
  <si>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</si>
  <si>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</si>
  <si>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</si>
  <si>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</si>
  <si>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</si>
  <si>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</si>
  <si>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</si>
  <si>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</si>
  <si>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</si>
  <si>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</si>
  <si>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</si>
  <si>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</si>
  <si>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</si>
  <si>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</si>
  <si>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</si>
  <si>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</si>
  <si>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</si>
  <si>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</si>
  <si>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</si>
  <si>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</si>
  <si>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</si>
  <si>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</si>
  <si>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</si>
  <si>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</si>
  <si>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</si>
  <si>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</si>
  <si>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</si>
  <si>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</si>
  <si>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</si>
  <si>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</si>
  <si>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</si>
  <si>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</si>
  <si>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</si>
  <si>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</si>
  <si>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</si>
  <si>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</si>
  <si>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</si>
  <si>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</si>
  <si>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</si>
  <si>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</si>
  <si>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</si>
  <si>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</si>
  <si>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</si>
  <si>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</si>
  <si>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</si>
  <si>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</si>
  <si>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</si>
  <si>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</si>
  <si>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</si>
  <si>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</si>
  <si>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</si>
  <si>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</si>
  <si>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</si>
  <si>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</si>
  <si>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</si>
  <si>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</si>
  <si>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</si>
  <si>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</si>
  <si>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</si>
  <si>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</si>
  <si>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</si>
  <si>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</si>
  <si>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</si>
  <si>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</si>
  <si>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</si>
  <si>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</si>
  <si>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</si>
  <si>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</si>
  <si>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</si>
  <si>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</si>
  <si>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</si>
  <si>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</si>
  <si>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</si>
  <si>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</si>
  <si>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</si>
  <si>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</si>
  <si>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</si>
  <si>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</si>
  <si>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</si>
  <si>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</si>
  <si>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</si>
  <si>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</si>
  <si>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</si>
  <si>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</si>
  <si>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</si>
  <si>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</si>
  <si>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</si>
  <si>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</si>
  <si>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</si>
  <si>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</si>
  <si>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</si>
  <si>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</si>
  <si>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</si>
  <si>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</si>
  <si>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</si>
  <si>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</si>
  <si>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</si>
  <si>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</si>
  <si>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</si>
  <si>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</si>
  <si>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</si>
  <si>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</si>
  <si>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</si>
  <si>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</si>
  <si>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</si>
  <si>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</si>
  <si>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</si>
  <si>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</si>
  <si>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</si>
  <si>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</si>
  <si>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</si>
  <si>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</si>
  <si>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</si>
  <si>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</si>
  <si>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</si>
  <si>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</si>
  <si>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</si>
  <si>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</si>
  <si>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</si>
  <si>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</si>
  <si>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</si>
  <si>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</si>
  <si>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</si>
  <si>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</si>
  <si>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</si>
  <si>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</si>
  <si>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</si>
  <si>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</si>
  <si>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</si>
  <si>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</si>
  <si>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</si>
  <si>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</si>
  <si>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</si>
  <si>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</si>
  <si>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</si>
  <si>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</si>
  <si>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</si>
  <si>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</si>
  <si>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</si>
  <si>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</si>
  <si>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</si>
  <si>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</si>
  <si>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</si>
  <si>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</si>
  <si>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</si>
  <si>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</si>
  <si>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</si>
  <si>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</si>
  <si>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</si>
  <si>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</si>
  <si>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</si>
  <si>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</si>
  <si>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</si>
  <si>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</si>
  <si>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</si>
  <si>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</si>
  <si>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</si>
  <si>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</si>
  <si>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</si>
  <si>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</si>
  <si>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</si>
  <si>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</si>
  <si>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</si>
  <si>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</si>
  <si>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</si>
  <si>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</si>
  <si>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</si>
  <si>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</si>
  <si>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</si>
  <si>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</si>
  <si>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</si>
  <si>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</si>
  <si>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</si>
  <si>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</si>
  <si>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</si>
  <si>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</si>
  <si>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</si>
  <si>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</si>
  <si>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</si>
  <si>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</si>
  <si>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</si>
  <si>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</si>
  <si>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</si>
  <si>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</si>
  <si>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</si>
  <si>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</si>
  <si>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</si>
  <si>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</si>
  <si>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</si>
  <si>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</si>
  <si>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</si>
  <si>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</si>
  <si>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</si>
  <si>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</si>
  <si>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</si>
  <si>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</si>
  <si>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</si>
  <si>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</si>
  <si>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</si>
  <si>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</si>
  <si>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</si>
  <si>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</si>
  <si>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</si>
  <si>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</si>
  <si>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</si>
  <si>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</si>
  <si>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</si>
  <si>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</si>
  <si>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</si>
  <si>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</si>
  <si>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</si>
  <si>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</si>
  <si>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</si>
  <si>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</si>
  <si>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</si>
  <si>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</si>
  <si>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</si>
  <si>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</si>
  <si>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</si>
  <si>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</si>
  <si>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</si>
  <si>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</si>
  <si>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</si>
  <si>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</si>
  <si>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</si>
  <si>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</si>
  <si>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</si>
  <si>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</si>
  <si>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</si>
  <si>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</si>
  <si>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</si>
  <si>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</si>
  <si>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</si>
  <si>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</si>
  <si>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</si>
  <si>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</si>
  <si>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</si>
  <si>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</si>
  <si>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</si>
  <si>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</si>
  <si>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</si>
  <si>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</si>
  <si>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</si>
  <si>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</si>
  <si>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</si>
  <si>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</si>
  <si>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</si>
  <si>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</si>
  <si>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</si>
  <si>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</si>
  <si>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</si>
  <si>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</si>
  <si>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</si>
  <si>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</si>
  <si>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</si>
  <si>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</si>
  <si>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</si>
  <si>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</si>
  <si>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</si>
  <si>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</si>
  <si>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</si>
  <si>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</si>
  <si>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</si>
  <si>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</si>
  <si>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</si>
  <si>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</si>
  <si>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</si>
  <si>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</si>
  <si>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</si>
  <si>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</si>
  <si>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</si>
  <si>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</si>
  <si>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</si>
  <si>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</si>
  <si>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</si>
  <si>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</si>
  <si>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</si>
  <si>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</si>
  <si>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</si>
  <si>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</si>
  <si>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</si>
  <si>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</si>
  <si>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</si>
  <si>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</si>
  <si>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</si>
  <si>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</si>
  <si>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</si>
  <si>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</si>
  <si>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</si>
  <si>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</si>
  <si>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</si>
  <si>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</si>
  <si>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</si>
  <si>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</si>
  <si>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</si>
  <si>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</si>
  <si>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</si>
  <si>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</si>
  <si>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</si>
  <si>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</si>
  <si>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</si>
  <si>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</si>
  <si>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</si>
  <si>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</si>
  <si>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</si>
  <si>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</si>
  <si>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</si>
  <si>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</si>
  <si>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</si>
  <si>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</si>
  <si>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</si>
  <si>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</si>
  <si>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</si>
  <si>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</si>
  <si>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</si>
  <si>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</si>
  <si>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</si>
  <si>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</si>
  <si>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</si>
  <si>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</si>
  <si>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</si>
  <si>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</si>
  <si>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</si>
  <si>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</si>
  <si>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</si>
  <si>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</si>
  <si>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</si>
  <si>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</si>
  <si>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</si>
  <si>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</si>
  <si>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</si>
  <si>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</si>
  <si>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</si>
  <si>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</si>
  <si>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</si>
  <si>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</si>
  <si>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</si>
  <si>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</si>
  <si>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</si>
  <si>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</si>
  <si>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</si>
  <si>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</si>
  <si>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</si>
  <si>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</si>
  <si>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</si>
  <si>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</si>
  <si>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</si>
  <si>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</si>
  <si>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</si>
  <si>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</si>
  <si>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</si>
  <si>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</si>
  <si>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</si>
  <si>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</si>
  <si>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</si>
  <si>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</si>
  <si>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</si>
  <si>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</si>
  <si>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</si>
  <si>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</si>
  <si>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</si>
  <si>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</si>
  <si>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</si>
  <si>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</si>
  <si>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</si>
  <si>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</si>
  <si>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</si>
  <si>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</si>
  <si>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</si>
  <si>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</si>
  <si>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</si>
  <si>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</si>
  <si>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</si>
  <si>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</si>
  <si>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</si>
  <si>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</si>
  <si>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</si>
  <si>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</si>
  <si>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</si>
  <si>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</si>
  <si>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</si>
  <si>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</si>
  <si>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</si>
  <si>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</si>
  <si>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</si>
  <si>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</si>
  <si>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</si>
  <si>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</si>
  <si>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</si>
  <si>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</si>
  <si>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</si>
  <si>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</si>
  <si>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</si>
  <si>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</si>
  <si>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</si>
  <si>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</si>
  <si>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</si>
  <si>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</si>
  <si>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</si>
  <si>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</si>
  <si>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</si>
  <si>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</si>
  <si>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</si>
  <si>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</si>
  <si>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</si>
  <si>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</si>
  <si>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</si>
  <si>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</si>
  <si>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</si>
  <si>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</si>
  <si>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</si>
  <si>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</si>
  <si>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</si>
  <si>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</si>
  <si>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</si>
  <si>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</si>
  <si>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</si>
  <si>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</si>
  <si>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</si>
  <si>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</si>
  <si>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</si>
  <si>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</si>
  <si>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</si>
  <si>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</si>
  <si>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</si>
  <si>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</si>
  <si>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</si>
  <si>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</si>
  <si>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</si>
  <si>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</si>
  <si>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</si>
  <si>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</si>
  <si>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</si>
  <si>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</si>
  <si>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</si>
  <si>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</si>
  <si>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</si>
  <si>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</si>
  <si>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</si>
  <si>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</si>
  <si>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</si>
  <si>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</si>
  <si>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</si>
  <si>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</si>
  <si>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</si>
  <si>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</si>
  <si>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</si>
  <si>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</si>
  <si>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</si>
  <si>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</si>
  <si>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</si>
  <si>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</si>
  <si>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</si>
  <si>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</si>
  <si>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</si>
  <si>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</si>
  <si>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</si>
  <si>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</si>
  <si>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</si>
  <si>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</si>
  <si>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</si>
  <si>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</si>
  <si>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</si>
  <si>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</si>
  <si>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</si>
  <si>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</si>
  <si>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</si>
  <si>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</si>
  <si>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</si>
  <si>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</si>
  <si>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</si>
  <si>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</si>
  <si>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</si>
  <si>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</si>
  <si>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</si>
  <si>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</si>
  <si>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</si>
  <si>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</si>
  <si>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</si>
  <si>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</si>
  <si>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</si>
  <si>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</si>
  <si>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</si>
  <si>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</si>
  <si>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</si>
  <si>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</si>
  <si>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</si>
  <si>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</si>
  <si>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</si>
  <si>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</si>
  <si>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</si>
  <si>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</si>
  <si>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</si>
  <si>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</si>
  <si>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</si>
  <si>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</si>
  <si>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</si>
  <si>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</si>
  <si>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</si>
  <si>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</si>
  <si>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</si>
  <si>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</si>
  <si>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</si>
  <si>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</si>
  <si>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</si>
  <si>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</si>
  <si>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</si>
  <si>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</si>
  <si>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</si>
  <si>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</si>
  <si>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</si>
  <si>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</si>
  <si>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</si>
  <si>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</si>
  <si>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</si>
  <si>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</si>
  <si>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</si>
  <si>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</si>
  <si>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</si>
  <si>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</si>
  <si>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</si>
  <si>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</si>
  <si>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</si>
  <si>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</si>
  <si>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</si>
  <si>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</si>
  <si>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</si>
  <si>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</si>
  <si>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</si>
  <si>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</si>
  <si>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</si>
  <si>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</si>
  <si>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</si>
  <si>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</si>
  <si>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</si>
  <si>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</si>
  <si>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</si>
  <si>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</si>
  <si>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</si>
  <si>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</si>
  <si>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</si>
  <si>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</si>
  <si>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</si>
  <si>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</si>
  <si>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</si>
  <si>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</si>
  <si>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</si>
  <si>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</si>
  <si>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</si>
  <si>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</si>
  <si>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</si>
  <si>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</si>
  <si>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</si>
  <si>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</si>
  <si>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</si>
  <si>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</si>
  <si>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</si>
  <si>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</si>
  <si>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</si>
  <si>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</si>
  <si>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</si>
  <si>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</si>
  <si>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</si>
  <si>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</si>
  <si>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</si>
  <si>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</si>
  <si>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</si>
  <si>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</si>
  <si>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</si>
  <si>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</si>
  <si>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</si>
  <si>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</si>
  <si>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</si>
  <si>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</si>
  <si>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</si>
  <si>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</si>
  <si>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</si>
  <si>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</si>
  <si>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</si>
  <si>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</si>
  <si>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</si>
  <si>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</si>
  <si>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</si>
  <si>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</si>
  <si>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</si>
  <si>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</si>
  <si>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</si>
  <si>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</si>
  <si>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</si>
  <si>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</si>
  <si>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</si>
  <si>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</si>
  <si>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</si>
  <si>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</si>
  <si>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</si>
  <si>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</si>
  <si>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</si>
  <si>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</si>
  <si>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</si>
  <si>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</si>
  <si>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</si>
  <si>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</si>
  <si>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</si>
  <si>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</si>
  <si>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</si>
  <si>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</si>
  <si>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</si>
  <si>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</si>
  <si>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</si>
  <si>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</si>
  <si>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</si>
  <si>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</si>
  <si>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</si>
  <si>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</si>
  <si>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</si>
  <si>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</si>
  <si>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</si>
  <si>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</si>
  <si>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</si>
  <si>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</si>
  <si>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</si>
  <si>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</si>
  <si>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</si>
  <si>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</si>
  <si>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</si>
  <si>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</si>
  <si>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</si>
  <si>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</si>
  <si>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</si>
  <si>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</si>
  <si>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</si>
  <si>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</si>
  <si>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</si>
  <si>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</si>
  <si>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</si>
  <si>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</si>
  <si>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</si>
  <si>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</si>
  <si>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</si>
  <si>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</si>
  <si>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</si>
  <si>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</si>
  <si>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</si>
  <si>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</si>
  <si>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</si>
  <si>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</si>
  <si>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</si>
  <si>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</si>
  <si>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</si>
  <si>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</si>
  <si>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</si>
  <si>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</si>
  <si>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</si>
  <si>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</si>
  <si>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</si>
  <si>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</si>
  <si>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</si>
  <si>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</si>
  <si>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</si>
  <si>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</si>
  <si>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</si>
  <si>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</si>
  <si>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</si>
  <si>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</si>
  <si>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</si>
  <si>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</si>
  <si>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</si>
  <si>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</si>
  <si>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</si>
  <si>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</si>
  <si>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</si>
  <si>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</si>
  <si>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</si>
  <si>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</si>
  <si>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</si>
  <si>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</si>
  <si>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</si>
  <si>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</si>
  <si>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</si>
  <si>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</si>
  <si>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</si>
  <si>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</si>
  <si>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</si>
  <si>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</si>
  <si>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</si>
  <si>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</si>
  <si>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</si>
  <si>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</si>
  <si>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</si>
  <si>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</si>
  <si>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</si>
  <si>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</si>
  <si>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</si>
  <si>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</si>
  <si>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</si>
  <si>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</si>
  <si>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</si>
  <si>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</si>
  <si>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</si>
  <si>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</si>
  <si>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</si>
  <si>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</si>
  <si>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</si>
  <si>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</si>
  <si>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</si>
  <si>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</si>
  <si>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</si>
  <si>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</si>
  <si>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</si>
  <si>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</si>
  <si>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</si>
  <si>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</si>
  <si>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</si>
  <si>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</si>
  <si>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</si>
  <si>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</si>
  <si>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</si>
  <si>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</si>
  <si>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</si>
  <si>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</si>
  <si>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</si>
  <si>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</si>
  <si>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</si>
  <si>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</si>
  <si>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</si>
  <si>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</si>
  <si>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</si>
  <si>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</si>
  <si>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</si>
  <si>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</si>
  <si>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</si>
  <si>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</si>
  <si>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</si>
  <si>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</si>
  <si>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</si>
  <si>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</si>
  <si>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</si>
  <si>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</si>
  <si>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</si>
  <si>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</si>
  <si>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</si>
  <si>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</si>
  <si>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</si>
  <si>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</si>
  <si>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</si>
  <si>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</si>
  <si>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</si>
  <si>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</si>
  <si>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</si>
  <si>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</si>
  <si>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</si>
  <si>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</si>
  <si>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</si>
  <si>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</si>
  <si>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</si>
  <si>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</si>
  <si>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</si>
  <si>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</si>
  <si>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</si>
  <si>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</si>
  <si>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</si>
  <si>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</si>
  <si>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</si>
  <si>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</si>
  <si>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</si>
  <si>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</si>
  <si>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</si>
  <si>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</si>
  <si>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</si>
  <si>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</si>
  <si>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</si>
  <si>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</si>
  <si>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</si>
  <si>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</si>
  <si>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</si>
  <si>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</si>
  <si>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</si>
  <si>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</si>
  <si>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</si>
  <si>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</si>
  <si>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</si>
  <si>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</si>
  <si>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</si>
  <si>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</si>
  <si>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</si>
  <si>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</si>
  <si>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</si>
  <si>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</si>
  <si>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</si>
  <si>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</si>
  <si>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</si>
  <si>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</si>
  <si>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</si>
  <si>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</si>
  <si>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</si>
  <si>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</si>
  <si>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</si>
  <si>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</si>
  <si>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</si>
  <si>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</si>
  <si>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</si>
  <si>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</si>
  <si>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</si>
  <si>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</si>
  <si>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</si>
  <si>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</si>
  <si>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</si>
  <si>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</si>
  <si>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</si>
  <si>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</si>
  <si>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</si>
  <si>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</si>
  <si>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</si>
  <si>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</si>
  <si>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</si>
  <si>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</si>
  <si>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</si>
  <si>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</si>
  <si>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</si>
  <si>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</si>
  <si>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</si>
  <si>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</si>
  <si>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</si>
  <si>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</si>
  <si>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</si>
  <si>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</si>
  <si>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</si>
  <si>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</si>
  <si>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</si>
  <si>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</si>
  <si>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</si>
  <si>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</si>
  <si>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</si>
  <si>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</si>
  <si>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</si>
  <si>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</si>
  <si>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</si>
  <si>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</si>
  <si>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</si>
  <si>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</si>
  <si>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</si>
  <si>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</si>
  <si>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</si>
  <si>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</si>
  <si>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</si>
  <si>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</si>
  <si>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</si>
  <si>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</si>
  <si>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</si>
  <si>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</si>
  <si>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</si>
  <si>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</si>
  <si>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</si>
  <si>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</si>
  <si>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</si>
  <si>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</si>
  <si>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</si>
  <si>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</si>
  <si>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</si>
  <si>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</si>
  <si>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</si>
  <si>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</si>
  <si>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</si>
  <si>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</si>
  <si>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</si>
  <si>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</si>
  <si>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</si>
  <si>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</si>
  <si>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</si>
  <si>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</si>
  <si>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</si>
  <si>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</si>
  <si>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</si>
  <si>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</si>
  <si>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</si>
  <si>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</si>
  <si>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</si>
  <si>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</si>
  <si>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</si>
  <si>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</si>
  <si>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</si>
  <si>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</si>
  <si>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</si>
  <si>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</si>
  <si>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</si>
  <si>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</si>
  <si>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</si>
  <si>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</si>
  <si>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</si>
  <si>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</si>
  <si>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</si>
  <si>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</si>
  <si>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</si>
  <si>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</si>
  <si>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</si>
  <si>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</si>
  <si>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</si>
  <si>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</si>
  <si>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</si>
  <si>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</si>
  <si>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</si>
  <si>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</si>
  <si>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</si>
  <si>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</si>
  <si>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</si>
  <si>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</si>
  <si>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</si>
  <si>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</si>
  <si>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</si>
  <si>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</si>
  <si>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</si>
  <si>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</si>
  <si>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</si>
  <si>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</si>
  <si>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</si>
  <si>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</si>
  <si>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</si>
  <si>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</si>
  <si>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</si>
  <si>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</si>
  <si>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</si>
  <si>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</si>
  <si>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</si>
  <si>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</si>
  <si>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</si>
  <si>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</si>
  <si>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</si>
  <si>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</si>
  <si>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</si>
  <si>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</si>
  <si>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</si>
  <si>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</si>
  <si>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</si>
  <si>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</si>
  <si>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</si>
  <si>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</si>
  <si>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</si>
  <si>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</si>
  <si>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</si>
  <si>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</si>
  <si>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</si>
  <si>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</si>
  <si>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</si>
  <si>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</si>
  <si>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</si>
  <si>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</si>
  <si>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</si>
  <si>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</si>
  <si>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</si>
  <si>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</si>
  <si>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</si>
  <si>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</si>
  <si>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</si>
  <si>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</si>
  <si>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</si>
  <si>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</si>
  <si>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</si>
  <si>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</si>
  <si>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</si>
  <si>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</si>
  <si>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</si>
  <si>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</si>
  <si>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</si>
  <si>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</si>
  <si>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</si>
  <si>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</si>
  <si>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</si>
  <si>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</si>
  <si>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</si>
  <si>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</si>
  <si>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</si>
  <si>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</si>
  <si>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</si>
  <si>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</si>
  <si>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</si>
  <si>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</si>
  <si>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</si>
  <si>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</si>
  <si>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</si>
  <si>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</si>
  <si>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</si>
  <si>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</si>
  <si>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</si>
  <si>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</si>
  <si>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</si>
  <si>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</si>
  <si>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</si>
  <si>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</si>
  <si>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</si>
  <si>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</si>
  <si>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</si>
  <si>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</si>
  <si>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</si>
  <si>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</si>
  <si>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</si>
  <si>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</si>
  <si>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</si>
  <si>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</si>
  <si>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</si>
  <si>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</si>
  <si>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</si>
  <si>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</si>
  <si>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</si>
  <si>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</si>
  <si>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</si>
  <si>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</si>
  <si>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</si>
  <si>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</si>
  <si>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</si>
  <si>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</si>
  <si>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</si>
  <si>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</si>
  <si>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</si>
  <si>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</si>
  <si>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</si>
  <si>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</si>
  <si>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</si>
  <si>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</si>
  <si>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</si>
  <si>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</si>
  <si>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</si>
  <si>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</si>
  <si>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</si>
  <si>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</si>
  <si>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</si>
  <si>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</si>
  <si>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</si>
  <si>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</si>
  <si>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</si>
  <si>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</si>
  <si>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</si>
  <si>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</si>
  <si>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</si>
  <si>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</si>
  <si>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</si>
  <si>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</si>
  <si>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</si>
  <si>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</si>
  <si>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</si>
  <si>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</si>
  <si>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</si>
  <si>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</si>
  <si>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</si>
  <si>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</si>
  <si>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</si>
  <si>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</si>
  <si>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</si>
  <si>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</si>
  <si>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</si>
  <si>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</si>
  <si>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</si>
  <si>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</si>
  <si>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</si>
  <si>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</si>
  <si>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</si>
  <si>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</si>
  <si>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</si>
  <si>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</si>
  <si>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</si>
  <si>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</si>
  <si>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</si>
  <si>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</si>
  <si>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</si>
  <si>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</si>
  <si>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</si>
  <si>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</si>
  <si>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</si>
  <si>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</si>
  <si>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</si>
  <si>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</si>
  <si>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</si>
  <si>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</si>
  <si>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</si>
  <si>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</si>
  <si>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</si>
  <si>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</si>
  <si>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</si>
  <si>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</si>
  <si>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</si>
  <si>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</si>
  <si>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</si>
  <si>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</si>
  <si>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</si>
  <si>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</si>
  <si>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</si>
  <si>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</si>
  <si>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</si>
  <si>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</si>
  <si>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</si>
  <si>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</si>
  <si>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</si>
  <si>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</si>
  <si>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</si>
  <si>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</si>
  <si>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</si>
  <si>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</si>
  <si>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</si>
  <si>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</si>
  <si>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</si>
  <si>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</si>
  <si>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</si>
  <si>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</si>
  <si>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</si>
  <si>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</si>
  <si>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</si>
  <si>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</si>
  <si>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</si>
  <si>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</si>
  <si>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</si>
  <si>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</si>
  <si>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</si>
  <si>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</si>
  <si>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</si>
  <si>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</si>
  <si>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</si>
  <si>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</si>
  <si>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</si>
  <si>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</si>
  <si>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</si>
  <si>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</si>
  <si>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</si>
  <si>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</si>
  <si>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</si>
  <si>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</si>
  <si>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</si>
  <si>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</si>
  <si>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</si>
  <si>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</si>
  <si>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</si>
  <si>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</si>
  <si>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</si>
  <si>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</si>
  <si>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</si>
  <si>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</si>
  <si>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</si>
  <si>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</si>
  <si>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</si>
  <si>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</si>
  <si>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</si>
  <si>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</si>
  <si>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</si>
  <si>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</si>
  <si>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</si>
  <si>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</si>
  <si>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</si>
  <si>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</si>
  <si>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</si>
  <si>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</si>
  <si>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</si>
  <si>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</si>
  <si>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</si>
  <si>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</si>
  <si>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</si>
  <si>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</si>
  <si>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</si>
  <si>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</si>
  <si>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</si>
  <si>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</si>
  <si>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</si>
  <si>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</si>
  <si>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</si>
  <si>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</si>
  <si>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</si>
  <si>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</si>
  <si>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</si>
  <si>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</si>
  <si>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</si>
  <si>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</si>
  <si>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</si>
  <si>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</si>
  <si>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</si>
  <si>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</si>
  <si>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</si>
  <si>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</si>
  <si>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</si>
  <si>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</si>
  <si>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</si>
  <si>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</si>
  <si>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</si>
  <si>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</si>
  <si>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</si>
  <si>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</si>
  <si>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</si>
  <si>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</si>
  <si>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</si>
  <si>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</si>
  <si>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</si>
  <si>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</si>
  <si>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</si>
  <si>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</si>
  <si>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</si>
  <si>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</si>
  <si>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</si>
  <si>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</si>
  <si>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</si>
  <si>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</si>
  <si>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</si>
  <si>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</si>
  <si>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</si>
  <si>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</si>
  <si>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</si>
  <si>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</si>
  <si>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</si>
  <si>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</si>
  <si>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</si>
  <si>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</si>
  <si>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</si>
  <si>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</si>
  <si>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</si>
  <si>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</si>
  <si>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</si>
  <si>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</si>
  <si>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</si>
  <si>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</si>
  <si>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</si>
  <si>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</si>
  <si>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</si>
  <si>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</si>
  <si>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</si>
  <si>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</si>
  <si>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</si>
  <si>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</si>
  <si>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</si>
  <si>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</si>
  <si>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</si>
  <si>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</si>
  <si>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</si>
  <si>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</si>
  <si>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</si>
  <si>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</si>
  <si>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</si>
  <si>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</si>
  <si>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</si>
  <si>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</si>
  <si>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</si>
  <si>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</si>
  <si>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</si>
  <si>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</si>
  <si>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</si>
  <si>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</si>
  <si>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</si>
  <si>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</si>
  <si>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</si>
  <si>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</si>
  <si>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</si>
  <si>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</si>
  <si>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</si>
  <si>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</si>
  <si>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</si>
  <si>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</si>
  <si>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</si>
  <si>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</si>
  <si>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</si>
  <si>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</si>
  <si>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</si>
  <si>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</si>
  <si>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</si>
  <si>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</si>
  <si>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</si>
  <si>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</si>
  <si>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</si>
  <si>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</si>
  <si>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</si>
  <si>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</si>
  <si>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</si>
  <si>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</si>
  <si>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</si>
  <si>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</si>
  <si>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</si>
  <si>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</si>
  <si>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</si>
  <si>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</si>
  <si>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</si>
  <si>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</si>
  <si>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</si>
  <si>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</si>
  <si>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</si>
  <si>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</si>
  <si>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</si>
  <si>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</si>
  <si>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</si>
  <si>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</si>
  <si>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</si>
  <si>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</si>
  <si>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</si>
  <si>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</si>
  <si>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</si>
  <si>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</si>
  <si>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</si>
  <si>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</si>
  <si>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</si>
  <si>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</si>
  <si>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</si>
  <si>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</si>
  <si>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</si>
  <si>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</si>
  <si>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</si>
  <si>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</si>
  <si>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</si>
  <si>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</si>
  <si>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</si>
  <si>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</si>
  <si>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</si>
  <si>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</si>
  <si>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</si>
  <si>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</si>
  <si>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</si>
  <si>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</si>
  <si>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</si>
  <si>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</si>
  <si>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</si>
  <si>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</si>
  <si>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</si>
  <si>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</si>
  <si>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</si>
  <si>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</si>
  <si>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</si>
  <si>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</si>
  <si>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</si>
  <si>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</si>
  <si>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</si>
  <si>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</si>
  <si>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</si>
  <si>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</si>
  <si>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</si>
  <si>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</si>
  <si>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</si>
  <si>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</si>
  <si>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</si>
  <si>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</si>
  <si>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</si>
  <si>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</si>
  <si>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</si>
  <si>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</si>
  <si>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</si>
  <si>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</si>
  <si>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</si>
  <si>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</si>
  <si>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</si>
  <si>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</si>
  <si>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</si>
  <si>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</si>
  <si>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</si>
  <si>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</si>
  <si>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</si>
  <si>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</si>
  <si>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</si>
  <si>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</si>
  <si>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</si>
  <si>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</si>
  <si>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</si>
  <si>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</si>
  <si>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</si>
  <si>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</si>
  <si>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</si>
  <si>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</si>
  <si>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</si>
  <si>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</si>
  <si>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</si>
  <si>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</si>
  <si>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</si>
  <si>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</si>
  <si>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</si>
  <si>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</si>
  <si>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</si>
  <si>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</si>
  <si>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</si>
  <si>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</si>
  <si>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</si>
  <si>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</si>
  <si>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</si>
  <si>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</si>
  <si>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</si>
  <si>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</si>
  <si>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</si>
  <si>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</si>
  <si>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</si>
  <si>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</si>
  <si>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</si>
  <si>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</si>
  <si>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</si>
  <si>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</si>
  <si>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</si>
  <si>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</si>
  <si>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</si>
  <si>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</si>
  <si>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</si>
  <si>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</si>
  <si>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</si>
  <si>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</si>
  <si>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</si>
  <si>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</si>
  <si>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</si>
  <si>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</si>
  <si>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</si>
  <si>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</si>
  <si>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</si>
  <si>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</si>
  <si>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</si>
  <si>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</si>
  <si>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</si>
  <si>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</si>
  <si>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</si>
  <si>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</si>
  <si>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</si>
  <si>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</si>
  <si>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</si>
  <si>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</si>
  <si>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</si>
  <si>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</si>
  <si>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</si>
  <si>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</si>
  <si>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</si>
  <si>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</si>
  <si>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</si>
  <si>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</si>
  <si>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</si>
  <si>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</si>
  <si>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</si>
  <si>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</si>
  <si>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</si>
  <si>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</si>
  <si>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</si>
  <si>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</si>
  <si>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</si>
  <si>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</si>
  <si>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</si>
  <si>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</si>
  <si>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</si>
  <si>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</si>
  <si>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</si>
  <si>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</si>
  <si>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</si>
  <si>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</si>
  <si>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</si>
  <si>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</si>
  <si>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</si>
  <si>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</si>
  <si>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</si>
  <si>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</si>
  <si>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</si>
  <si>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</si>
  <si>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</si>
  <si>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</si>
  <si>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</si>
  <si>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</si>
  <si>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</si>
  <si>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</si>
  <si>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</si>
  <si>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</si>
  <si>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</si>
  <si>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</si>
  <si>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</si>
  <si>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</si>
  <si>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</si>
  <si>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</si>
  <si>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</si>
  <si>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</si>
  <si>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</si>
  <si>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</si>
  <si>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</si>
  <si>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</si>
  <si>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</si>
  <si>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</si>
  <si>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</si>
  <si>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</si>
  <si>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</si>
  <si>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</si>
  <si>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</si>
  <si>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</si>
  <si>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</si>
  <si>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</si>
  <si>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</si>
  <si>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</si>
  <si>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</si>
  <si>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</si>
  <si>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</si>
  <si>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</si>
  <si>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</si>
  <si>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</si>
  <si>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</si>
  <si>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</si>
  <si>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</si>
  <si>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</si>
  <si>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</si>
  <si>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</si>
  <si>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</si>
  <si>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</si>
  <si>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</si>
  <si>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</si>
  <si>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</si>
  <si>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</si>
  <si>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</si>
  <si>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</si>
  <si>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</si>
  <si>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</si>
  <si>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</si>
  <si>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</si>
  <si>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</si>
  <si>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</si>
  <si>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</si>
  <si>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</si>
  <si>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</si>
  <si>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</si>
  <si>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</si>
  <si>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</si>
  <si>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</si>
  <si>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</si>
  <si>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</si>
  <si>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</si>
  <si>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</si>
  <si>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</si>
  <si>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</si>
  <si>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</si>
  <si>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</si>
  <si>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</si>
  <si>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</si>
  <si>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</si>
  <si>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</si>
  <si>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</si>
  <si>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</si>
  <si>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</si>
  <si>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</si>
  <si>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</si>
  <si>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</si>
  <si>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</si>
  <si>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</si>
  <si>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</si>
  <si>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</si>
  <si>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</si>
  <si>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</si>
  <si>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</si>
  <si>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</si>
  <si>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</si>
  <si>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</si>
  <si>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</si>
  <si>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</si>
  <si>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</si>
  <si>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</si>
  <si>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</si>
  <si>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</si>
  <si>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</si>
  <si>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</si>
  <si>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</si>
  <si>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</si>
  <si>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</si>
  <si>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</si>
  <si>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</si>
  <si>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</si>
  <si>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</si>
  <si>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</si>
  <si>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</si>
  <si>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</si>
  <si>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</si>
  <si>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</si>
  <si>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</si>
  <si>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</si>
  <si>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</si>
  <si>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</si>
  <si>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</si>
  <si>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</si>
  <si>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</si>
  <si>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</si>
  <si>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</si>
  <si>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</si>
  <si>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</si>
  <si>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</si>
  <si>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</si>
  <si>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</si>
  <si>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</si>
  <si>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</si>
  <si>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</si>
  <si>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</si>
  <si>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</si>
  <si>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</si>
  <si>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</si>
  <si>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</si>
  <si>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</si>
  <si>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</si>
  <si>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</si>
  <si>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</si>
  <si>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</si>
  <si>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</si>
  <si>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</si>
  <si>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</si>
  <si>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</si>
  <si>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</si>
  <si>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</si>
  <si>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</si>
  <si>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</si>
  <si>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</si>
  <si>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</si>
  <si>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</si>
  <si>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</si>
  <si>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</si>
  <si>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</si>
  <si>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</si>
  <si>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</si>
  <si>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</si>
  <si>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</si>
  <si>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</si>
  <si>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</si>
  <si>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</si>
  <si>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</si>
  <si>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</si>
  <si>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</si>
  <si>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</si>
  <si>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</si>
  <si>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</si>
  <si>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</si>
  <si>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</si>
  <si>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</si>
  <si>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</si>
  <si>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</si>
  <si>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</si>
  <si>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</si>
  <si>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</si>
  <si>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</si>
  <si>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</si>
  <si>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</si>
  <si>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</si>
  <si>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</si>
  <si>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</si>
  <si>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</si>
  <si>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</si>
  <si>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</si>
  <si>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</si>
  <si>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</si>
  <si>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</si>
  <si>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</si>
  <si>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</si>
  <si>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</si>
  <si>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</si>
  <si>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</si>
  <si>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</si>
  <si>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</si>
  <si>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</si>
  <si>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</si>
  <si>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</si>
  <si>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</si>
  <si>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</si>
  <si>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</si>
  <si>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</si>
  <si>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</si>
  <si>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</si>
  <si>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</si>
  <si>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</si>
  <si>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</si>
  <si>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</si>
  <si>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</si>
  <si>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</si>
  <si>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</si>
  <si>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</si>
  <si>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</si>
  <si>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</si>
  <si>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</si>
  <si>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</si>
  <si>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</si>
  <si>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</si>
  <si>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</si>
  <si>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</si>
  <si>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</si>
  <si>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</si>
  <si>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</si>
  <si>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</si>
  <si>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</si>
  <si>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</si>
  <si>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</si>
  <si>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</si>
  <si>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</si>
  <si>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</si>
  <si>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</si>
  <si>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</si>
  <si>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</si>
  <si>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</si>
  <si>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</si>
  <si>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</si>
  <si>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</si>
  <si>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</si>
  <si>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</si>
  <si>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</si>
  <si>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</si>
  <si>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</si>
  <si>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</si>
  <si>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</si>
  <si>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</si>
  <si>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</si>
  <si>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</si>
  <si>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</si>
  <si>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</si>
  <si>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</si>
  <si>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</si>
  <si>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</si>
  <si>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</si>
  <si>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</si>
  <si>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</si>
  <si>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</si>
  <si>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</si>
  <si>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</si>
  <si>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</si>
  <si>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</si>
  <si>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</si>
  <si>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</si>
  <si>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</si>
  <si>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</si>
  <si>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</si>
  <si>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</si>
  <si>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</si>
  <si>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</si>
  <si>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</si>
  <si>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</si>
  <si>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</si>
  <si>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</si>
  <si>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</si>
  <si>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</si>
  <si>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</si>
  <si>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</si>
  <si>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</si>
  <si>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</si>
  <si>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</si>
  <si>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</si>
  <si>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</si>
  <si>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</si>
  <si>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</si>
  <si>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</si>
  <si>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</si>
  <si>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</si>
  <si>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</si>
  <si>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</si>
  <si>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</si>
  <si>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</si>
  <si>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</si>
  <si>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</si>
  <si>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</si>
  <si>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</si>
  <si>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</si>
  <si>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</si>
  <si>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</si>
  <si>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</si>
  <si>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</si>
  <si>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</si>
  <si>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</si>
  <si>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</si>
  <si>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</si>
  <si>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</si>
  <si>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</si>
  <si>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</si>
  <si>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</si>
  <si>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</si>
  <si>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</si>
  <si>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</si>
  <si>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</si>
  <si>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</si>
  <si>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</si>
  <si>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</si>
  <si>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</si>
  <si>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</si>
  <si>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</si>
  <si>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</si>
  <si>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</si>
  <si>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</si>
  <si>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</si>
  <si>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</si>
  <si>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</si>
  <si>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</si>
  <si>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</si>
  <si>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</si>
  <si>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</si>
  <si>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</si>
  <si>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</si>
  <si>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</si>
  <si>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</si>
  <si>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</si>
  <si>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</si>
  <si>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</si>
  <si>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</si>
  <si>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</si>
  <si>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</si>
  <si>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</si>
  <si>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</si>
  <si>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</si>
  <si>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</si>
  <si>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</si>
  <si>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</si>
  <si>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</si>
  <si>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</si>
  <si>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</si>
  <si>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</si>
  <si>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</si>
  <si>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</si>
  <si>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</si>
  <si>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</si>
  <si>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</si>
  <si>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</si>
  <si>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</si>
  <si>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</si>
  <si>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</si>
  <si>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</si>
  <si>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</si>
  <si>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</si>
  <si>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</si>
  <si>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</si>
  <si>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</si>
  <si>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</si>
  <si>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</si>
  <si>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</si>
  <si>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</si>
  <si>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</si>
  <si>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</si>
  <si>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</si>
  <si>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</si>
  <si>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</si>
  <si>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</si>
  <si>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</si>
  <si>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</si>
  <si>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</si>
  <si>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</si>
  <si>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</si>
  <si>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</si>
  <si>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</si>
  <si>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</si>
  <si>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</si>
  <si>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</si>
  <si>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</si>
  <si>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</si>
  <si>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</si>
  <si>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</si>
  <si>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</si>
  <si>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</si>
  <si>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</si>
  <si>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</si>
  <si>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</si>
  <si>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</si>
  <si>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</si>
  <si>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</si>
  <si>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</si>
  <si>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</si>
  <si>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</si>
  <si>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</si>
  <si>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</si>
  <si>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</si>
  <si>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</si>
  <si>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</si>
  <si>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</si>
  <si>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</si>
  <si>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</si>
  <si>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</si>
  <si>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</si>
  <si>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</si>
  <si>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</si>
  <si>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</si>
  <si>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</si>
  <si>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</si>
  <si>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</si>
  <si>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</si>
  <si>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</si>
  <si>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</si>
  <si>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</si>
  <si>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</si>
  <si>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</si>
  <si>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</si>
  <si>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</si>
  <si>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</si>
  <si>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</si>
  <si>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</si>
  <si>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</si>
  <si>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</si>
  <si>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</si>
  <si>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</si>
  <si>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</si>
  <si>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</si>
  <si>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</si>
  <si>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</si>
  <si>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</si>
  <si>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</si>
  <si>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</si>
  <si>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</si>
  <si>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</si>
  <si>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</si>
  <si>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</si>
  <si>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</si>
  <si>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</si>
  <si>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</si>
  <si>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</si>
  <si>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</si>
  <si>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</si>
  <si>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</si>
  <si>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</si>
  <si>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</si>
  <si>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</si>
  <si>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</si>
  <si>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</si>
  <si>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</si>
  <si>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</si>
  <si>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</si>
  <si>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</si>
  <si>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</si>
  <si>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</si>
  <si>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</si>
  <si>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</si>
  <si>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</si>
  <si>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</si>
  <si>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</si>
  <si>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</si>
  <si>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</si>
  <si>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</si>
  <si>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</si>
  <si>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</si>
  <si>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</si>
  <si>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</si>
  <si>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</si>
  <si>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</si>
  <si>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</si>
  <si>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</si>
  <si>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</si>
  <si>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</si>
  <si>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</si>
  <si>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</si>
  <si>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</si>
  <si>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</si>
  <si>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</si>
  <si>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</si>
  <si>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</si>
  <si>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</si>
  <si>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</si>
  <si>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</si>
  <si>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</si>
  <si>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</si>
  <si>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</si>
  <si>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</si>
  <si>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</si>
  <si>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</si>
  <si>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</si>
  <si>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</si>
  <si>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</si>
  <si>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</si>
  <si>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</si>
  <si>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</si>
  <si>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</si>
  <si>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</si>
  <si>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</si>
  <si>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</si>
  <si>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</si>
  <si>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</si>
  <si>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</si>
  <si>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</si>
  <si>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</si>
  <si>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</si>
  <si>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</si>
  <si>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</si>
  <si>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</si>
  <si>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</si>
  <si>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</si>
  <si>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</si>
  <si>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</si>
  <si>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</si>
  <si>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</si>
  <si>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</si>
  <si>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</si>
  <si>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</si>
  <si>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</si>
  <si>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</si>
  <si>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</si>
  <si>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</si>
  <si>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</si>
  <si>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</si>
  <si>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</si>
  <si>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</si>
  <si>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</si>
  <si>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</si>
  <si>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</si>
  <si>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</si>
  <si>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</si>
  <si>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</si>
  <si>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</si>
  <si>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</si>
  <si>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</si>
  <si>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</si>
  <si>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</si>
  <si>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</si>
  <si>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</si>
  <si>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</si>
  <si>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</si>
  <si>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</si>
  <si>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</si>
  <si>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</si>
  <si>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</si>
  <si>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</si>
  <si>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</si>
  <si>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</si>
  <si>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</si>
  <si>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</si>
  <si>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</si>
  <si>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</si>
  <si>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</si>
  <si>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</si>
  <si>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</si>
  <si>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</si>
  <si>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</si>
  <si>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</si>
  <si>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</si>
  <si>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</si>
  <si>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</si>
  <si>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</si>
  <si>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</si>
  <si>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</si>
  <si>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</si>
  <si>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</si>
  <si>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</si>
  <si>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</si>
  <si>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</si>
  <si>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</si>
  <si>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</si>
  <si>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</si>
  <si>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</si>
  <si>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</si>
  <si>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</si>
  <si>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</si>
  <si>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</si>
  <si>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</si>
  <si>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</si>
  <si>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</si>
  <si>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</si>
  <si>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</si>
  <si>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</si>
  <si>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</si>
  <si>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</si>
  <si>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</si>
  <si>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</si>
  <si>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</si>
  <si>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</si>
  <si>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</si>
  <si>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</si>
  <si>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</si>
  <si>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</si>
  <si>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</si>
  <si>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</si>
  <si>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</si>
  <si>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</si>
  <si>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</si>
  <si>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</si>
  <si>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</si>
  <si>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</si>
  <si>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</si>
  <si>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</si>
  <si>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</si>
  <si>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</si>
  <si>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</si>
  <si>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</si>
  <si>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</si>
  <si>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</si>
  <si>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</si>
  <si>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</si>
  <si>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</si>
  <si>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</si>
  <si>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</si>
  <si>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</si>
  <si>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</si>
  <si>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</si>
  <si>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</si>
  <si>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</si>
  <si>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</si>
  <si>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</si>
  <si>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</si>
  <si>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</si>
  <si>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</si>
  <si>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</si>
  <si>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</si>
  <si>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</si>
  <si>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</si>
  <si>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</si>
  <si>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</si>
  <si>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</si>
  <si>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</si>
  <si>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</si>
  <si>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</si>
  <si>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</si>
  <si>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</si>
  <si>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</si>
  <si>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</si>
  <si>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</si>
  <si>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</si>
  <si>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</si>
  <si>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</si>
  <si>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</si>
  <si>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</si>
  <si>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</si>
  <si>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</si>
  <si>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</si>
  <si>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</si>
  <si>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</si>
  <si>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</si>
  <si>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</si>
  <si>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</si>
  <si>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</si>
  <si>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</si>
  <si>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</si>
  <si>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</si>
  <si>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</si>
  <si>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</si>
  <si>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</si>
  <si>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</si>
  <si>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</si>
  <si>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</si>
  <si>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</si>
  <si>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</si>
  <si>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</si>
  <si>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</si>
  <si>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</si>
  <si>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</si>
  <si>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</si>
  <si>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</si>
  <si>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</si>
  <si>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</si>
  <si>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</si>
  <si>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</si>
  <si>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</si>
  <si>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</si>
  <si>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</si>
  <si>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</si>
  <si>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</si>
  <si>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</si>
  <si>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</si>
  <si>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</si>
  <si>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</si>
  <si>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</si>
  <si>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</si>
  <si>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</si>
  <si>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</si>
  <si>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</si>
  <si>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</si>
  <si>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</si>
  <si>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</si>
  <si>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</si>
  <si>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</si>
  <si>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</si>
  <si>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</si>
  <si>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</si>
  <si>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</si>
  <si>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</si>
  <si>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</si>
  <si>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</si>
  <si>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</si>
  <si>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</si>
  <si>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</si>
  <si>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</si>
  <si>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</si>
  <si>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</si>
  <si>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</si>
  <si>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</si>
  <si>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</si>
  <si>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</si>
  <si>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</si>
  <si>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</si>
  <si>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</si>
  <si>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</si>
  <si>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</si>
  <si>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</si>
  <si>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</si>
  <si>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</si>
  <si>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</si>
  <si>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</si>
  <si>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</si>
  <si>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</si>
  <si>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</si>
  <si>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</si>
  <si>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</si>
  <si>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</si>
  <si>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</si>
  <si>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</si>
  <si>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</si>
  <si>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</si>
  <si>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</si>
  <si>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</si>
  <si>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</si>
  <si>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</si>
  <si>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</si>
  <si>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</si>
  <si>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</si>
  <si>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</si>
  <si>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</si>
  <si>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</si>
  <si>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</si>
  <si>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</si>
  <si>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</si>
  <si>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</si>
  <si>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</si>
  <si>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</si>
  <si>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</si>
  <si>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</si>
  <si>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</si>
  <si>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</si>
  <si>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</si>
  <si>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</si>
  <si>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</si>
  <si>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</si>
  <si>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</si>
  <si>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</si>
  <si>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</si>
  <si>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</si>
  <si>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</si>
  <si>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</si>
  <si>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</si>
  <si>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</si>
  <si>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</si>
  <si>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</si>
  <si>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</si>
  <si>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</si>
  <si>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</si>
  <si>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</si>
  <si>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</si>
  <si>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</si>
  <si>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</si>
  <si>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</si>
  <si>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</si>
  <si>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</si>
  <si>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</si>
  <si>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</si>
  <si>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</si>
  <si>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</si>
  <si>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</si>
  <si>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</si>
  <si>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</si>
  <si>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</si>
  <si>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</si>
  <si>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</si>
  <si>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</si>
  <si>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</si>
  <si>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</si>
  <si>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</si>
  <si>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</si>
  <si>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</si>
  <si>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</si>
  <si>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</si>
  <si>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</si>
  <si>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</si>
  <si>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</si>
  <si>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</si>
  <si>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</si>
  <si>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</si>
  <si>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</si>
  <si>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</si>
  <si>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</si>
  <si>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</si>
  <si>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</si>
  <si>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</si>
  <si>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</si>
  <si>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</si>
  <si>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</si>
  <si>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</si>
  <si>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</si>
  <si>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</si>
  <si>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</si>
  <si>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</si>
  <si>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</si>
  <si>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</si>
  <si>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</si>
  <si>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</si>
  <si>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</si>
  <si>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</si>
  <si>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</si>
  <si>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</si>
  <si>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</si>
  <si>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</si>
  <si>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</si>
  <si>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</si>
  <si>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</si>
  <si>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</si>
  <si>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</si>
  <si>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</si>
  <si>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</si>
  <si>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</si>
  <si>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</si>
  <si>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</si>
  <si>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</si>
  <si>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</si>
  <si>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</si>
  <si>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</si>
  <si>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</si>
  <si>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</si>
  <si>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</si>
  <si>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</si>
  <si>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</si>
  <si>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</si>
  <si>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</si>
  <si>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</si>
  <si>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</si>
  <si>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</si>
  <si>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</si>
  <si>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</si>
  <si>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</si>
  <si>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</si>
  <si>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</si>
  <si>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</si>
  <si>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</si>
  <si>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</si>
  <si>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</si>
  <si>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</si>
  <si>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</si>
  <si>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</si>
  <si>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</si>
  <si>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</si>
  <si>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</si>
  <si>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</si>
  <si>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</si>
  <si>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</si>
  <si>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</si>
  <si>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</si>
  <si>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</si>
  <si>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</si>
  <si>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</si>
  <si>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</si>
  <si>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</si>
  <si>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</si>
  <si>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</si>
  <si>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</si>
  <si>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</si>
  <si>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</si>
  <si>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</si>
  <si>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</si>
  <si>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</si>
  <si>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</si>
  <si>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</si>
  <si>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</si>
  <si>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</si>
  <si>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</si>
  <si>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</si>
  <si>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</si>
  <si>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</si>
  <si>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</si>
  <si>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</si>
  <si>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</si>
  <si>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</si>
  <si>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</si>
  <si>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</si>
  <si>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</si>
  <si>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</si>
  <si>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</si>
  <si>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</si>
  <si>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</si>
  <si>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</si>
  <si>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</si>
  <si>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</si>
  <si>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</si>
  <si>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</si>
  <si>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</si>
  <si>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</si>
  <si>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</si>
  <si>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</si>
  <si>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</si>
  <si>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</si>
  <si>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</si>
  <si>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</si>
  <si>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</si>
  <si>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</si>
  <si>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</si>
  <si>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</si>
  <si>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</si>
  <si>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</si>
  <si>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</si>
  <si>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</si>
  <si>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</si>
  <si>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</si>
  <si>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</si>
  <si>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</si>
  <si>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</si>
  <si>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</si>
  <si>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</si>
  <si>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</si>
  <si>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</si>
  <si>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</si>
  <si>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</si>
  <si>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</si>
  <si>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</si>
  <si>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</si>
  <si>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</si>
  <si>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</si>
  <si>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</si>
  <si>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</si>
  <si>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</si>
  <si>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</si>
  <si>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</si>
  <si>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</si>
  <si>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</si>
  <si>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</si>
  <si>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</si>
  <si>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</si>
  <si>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</si>
  <si>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</si>
  <si>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</si>
  <si>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</si>
  <si>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</si>
  <si>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</si>
  <si>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</si>
  <si>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</si>
  <si>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</si>
  <si>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</si>
  <si>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</si>
  <si>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</si>
  <si>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</si>
  <si>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</si>
  <si>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</si>
  <si>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</si>
  <si>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</si>
  <si>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</si>
  <si>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</si>
  <si>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</si>
  <si>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</si>
  <si>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</si>
  <si>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</si>
  <si>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</si>
  <si>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</si>
  <si>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</si>
  <si>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</si>
  <si>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</si>
  <si>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</si>
  <si>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</si>
  <si>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</si>
  <si>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</si>
  <si>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</si>
  <si>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</si>
  <si>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</si>
  <si>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</si>
  <si>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</si>
  <si>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</si>
  <si>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</si>
  <si>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</si>
  <si>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</si>
  <si>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</si>
  <si>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</si>
  <si>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</si>
  <si>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</si>
  <si>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</si>
  <si>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</si>
  <si>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</si>
  <si>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</si>
  <si>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</si>
  <si>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</si>
  <si>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</si>
  <si>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</si>
  <si>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</si>
  <si>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</si>
  <si>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</si>
  <si>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</si>
  <si>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</si>
  <si>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</si>
  <si>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</si>
  <si>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</si>
  <si>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</si>
  <si>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</si>
  <si>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</si>
  <si>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</si>
  <si>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</si>
  <si>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</si>
  <si>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</si>
  <si>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</si>
  <si>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</si>
  <si>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</si>
  <si>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</si>
  <si>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</si>
  <si>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</si>
  <si>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</si>
  <si>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</si>
  <si>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</si>
  <si>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</si>
  <si>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</si>
  <si>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</si>
  <si>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</si>
  <si>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</si>
  <si>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</si>
  <si>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</si>
  <si>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</si>
  <si>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</si>
  <si>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</si>
  <si>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</si>
  <si>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</si>
  <si>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</si>
  <si>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</si>
  <si>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</si>
  <si>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</si>
  <si>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</si>
  <si>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</si>
  <si>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</si>
  <si>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</si>
  <si>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</si>
  <si>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</si>
  <si>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</si>
  <si>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</si>
  <si>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</si>
  <si>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</si>
  <si>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</si>
  <si>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</si>
  <si>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</si>
  <si>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</si>
  <si>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</si>
  <si>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</si>
  <si>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</si>
  <si>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</si>
  <si>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</si>
  <si>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</si>
  <si>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</si>
  <si>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</si>
  <si>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</si>
  <si>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</si>
  <si>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</si>
  <si>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</si>
  <si>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</si>
  <si>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</si>
  <si>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</si>
  <si>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</si>
  <si>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</si>
  <si>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</si>
  <si>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</si>
  <si>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</si>
  <si>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</si>
  <si>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</si>
  <si>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</si>
  <si>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</si>
  <si>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</si>
  <si>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</si>
  <si>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</si>
  <si>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</si>
  <si>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</si>
  <si>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</si>
  <si>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</si>
  <si>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</si>
  <si>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</si>
  <si>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</si>
  <si>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</si>
  <si>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</si>
  <si>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</si>
  <si>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</si>
  <si>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</si>
  <si>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</si>
  <si>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</si>
  <si>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</si>
  <si>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</si>
  <si>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</si>
  <si>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</si>
  <si>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</si>
  <si>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</si>
  <si>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</si>
  <si>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</si>
  <si>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</si>
  <si>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</si>
  <si>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</si>
  <si>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</si>
  <si>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</si>
  <si>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</si>
  <si>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</si>
  <si>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</si>
  <si>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</si>
  <si>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</si>
  <si>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</si>
  <si>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</si>
  <si>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</si>
  <si>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</si>
  <si>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</si>
  <si>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</si>
  <si>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</si>
  <si>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</si>
  <si>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</si>
  <si>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</si>
  <si>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</si>
  <si>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</si>
  <si>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</si>
  <si>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</si>
  <si>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</si>
  <si>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</si>
  <si>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</si>
  <si>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</si>
  <si>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</si>
  <si>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</si>
  <si>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</si>
  <si>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</si>
  <si>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</si>
  <si>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</si>
  <si>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</si>
  <si>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</si>
  <si>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</si>
  <si>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</si>
  <si>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</si>
  <si>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</si>
  <si>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</si>
  <si>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</si>
  <si>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</si>
  <si>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</si>
  <si>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</si>
  <si>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</si>
  <si>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</si>
  <si>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</si>
  <si>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</si>
  <si>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</si>
  <si>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</si>
  <si>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</si>
  <si>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</si>
  <si>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</si>
  <si>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</si>
  <si>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</si>
  <si>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</si>
  <si>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</si>
  <si>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</si>
  <si>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</si>
  <si>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</si>
  <si>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</si>
  <si>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</si>
  <si>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</si>
  <si>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</si>
  <si>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</si>
  <si>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</si>
  <si>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</si>
  <si>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</si>
  <si>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</si>
  <si>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</si>
  <si>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</si>
  <si>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</si>
  <si>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</si>
  <si>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</si>
  <si>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</si>
  <si>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</si>
  <si>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</si>
  <si>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</si>
  <si>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</si>
  <si>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</si>
  <si>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</si>
  <si>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</si>
  <si>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</si>
  <si>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</si>
  <si>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</si>
  <si>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</si>
  <si>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</si>
  <si>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</si>
  <si>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</si>
  <si>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</si>
  <si>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</si>
  <si>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</si>
  <si>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</si>
  <si>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</si>
  <si>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</si>
  <si>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</si>
  <si>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</si>
  <si>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</si>
  <si>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</si>
  <si>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</si>
  <si>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</si>
  <si>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</si>
  <si>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</si>
  <si>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</si>
  <si>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</si>
  <si>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</si>
  <si>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</si>
  <si>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</si>
  <si>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</si>
  <si>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</si>
  <si>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</si>
  <si>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</si>
  <si>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</si>
  <si>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</si>
  <si>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</si>
  <si>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</si>
  <si>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</si>
  <si>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</si>
  <si>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</si>
  <si>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</si>
  <si>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</si>
  <si>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</si>
  <si>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</si>
  <si>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</si>
  <si>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</si>
  <si>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</si>
  <si>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</si>
  <si>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</si>
  <si>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</si>
  <si>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</si>
  <si>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</si>
  <si>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</si>
  <si>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</si>
  <si>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</si>
  <si>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</si>
  <si>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</si>
  <si>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</si>
  <si>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</si>
  <si>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</si>
  <si>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</si>
  <si>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</si>
  <si>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</si>
  <si>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</si>
  <si>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</si>
  <si>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</si>
  <si>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</si>
  <si>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</si>
  <si>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</si>
  <si>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</si>
  <si>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</si>
  <si>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</si>
  <si>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</si>
  <si>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</si>
  <si>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</si>
  <si>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</si>
  <si>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</si>
  <si>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</si>
  <si>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</si>
  <si>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</si>
  <si>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</si>
  <si>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</si>
  <si>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</si>
  <si>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</si>
  <si>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</si>
  <si>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</si>
  <si>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</si>
  <si>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</si>
  <si>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</si>
  <si>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</si>
  <si>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</si>
  <si>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</si>
  <si>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</si>
  <si>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</si>
  <si>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</si>
  <si>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</si>
  <si>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</si>
  <si>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</si>
  <si>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</si>
  <si>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</si>
  <si>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</si>
  <si>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</si>
  <si>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</si>
  <si>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</si>
  <si>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</si>
  <si>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</si>
  <si>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</si>
  <si>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</si>
  <si>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</si>
  <si>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</si>
  <si>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</si>
  <si>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</si>
  <si>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</si>
  <si>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</si>
  <si>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</si>
  <si>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</si>
  <si>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</si>
  <si>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</si>
  <si>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</si>
  <si>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</si>
  <si>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</si>
  <si>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</si>
  <si>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</si>
  <si>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</si>
  <si>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</si>
  <si>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</si>
  <si>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</si>
  <si>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</si>
  <si>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</si>
  <si>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</si>
  <si>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</si>
  <si>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</si>
  <si>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</si>
  <si>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</si>
  <si>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</si>
  <si>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</si>
  <si>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</si>
  <si>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</si>
  <si>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</si>
  <si>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</si>
  <si>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</si>
  <si>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</si>
  <si>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</si>
  <si>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</si>
  <si>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</si>
  <si>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</si>
  <si>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</si>
  <si>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</si>
  <si>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</si>
  <si>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</si>
  <si>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</si>
  <si>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</si>
  <si>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</si>
  <si>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</si>
  <si>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</si>
  <si>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</si>
  <si>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</si>
  <si>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</si>
  <si>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</si>
  <si>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</si>
  <si>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</si>
  <si>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</si>
  <si>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</si>
  <si>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</si>
  <si>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</si>
  <si>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</si>
  <si>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</si>
  <si>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</si>
  <si>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</si>
  <si>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</si>
  <si>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</si>
  <si>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</si>
  <si>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</si>
  <si>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</si>
  <si>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</si>
  <si>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</si>
  <si>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</si>
  <si>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</si>
  <si>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</si>
  <si>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</si>
  <si>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</si>
  <si>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</si>
  <si>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</si>
  <si>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</si>
  <si>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</si>
  <si>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</si>
  <si>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</si>
  <si>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</si>
  <si>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</si>
  <si>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</si>
  <si>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</si>
  <si>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</si>
  <si>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</si>
  <si>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</si>
  <si>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</si>
  <si>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</si>
  <si>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</si>
  <si>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</si>
  <si>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</si>
  <si>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</si>
  <si>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</si>
  <si>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</si>
  <si>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</si>
  <si>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</si>
  <si>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</si>
  <si>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</si>
  <si>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</si>
  <si>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</si>
  <si>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</si>
  <si>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</si>
  <si>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</si>
  <si>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</si>
  <si>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</si>
  <si>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</si>
  <si>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</si>
  <si>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</si>
  <si>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</si>
  <si>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</si>
  <si>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</si>
  <si>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</si>
  <si>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</si>
  <si>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</si>
  <si>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</si>
  <si>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</si>
  <si>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</si>
  <si>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</si>
  <si>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</si>
  <si>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</si>
  <si>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</si>
  <si>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</si>
  <si>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</si>
  <si>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</si>
  <si>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</si>
  <si>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</si>
  <si>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</si>
  <si>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</si>
  <si>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</si>
  <si>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</si>
  <si>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</si>
  <si>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</si>
  <si>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</si>
  <si>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</si>
  <si>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</si>
  <si>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</si>
  <si>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</si>
  <si>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</si>
  <si>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</si>
  <si>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</si>
  <si>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</si>
  <si>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</si>
  <si>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</si>
  <si>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</si>
  <si>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</si>
  <si>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</si>
  <si>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</si>
  <si>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</si>
  <si>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</si>
  <si>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</si>
  <si>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</si>
  <si>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</si>
  <si>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</si>
  <si>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</si>
  <si>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</si>
  <si>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</si>
  <si>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</si>
  <si>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</si>
  <si>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</si>
  <si>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</si>
  <si>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</si>
  <si>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</si>
  <si>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</si>
  <si>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</si>
  <si>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</si>
  <si>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</si>
  <si>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</si>
  <si>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</si>
  <si>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</si>
  <si>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</si>
  <si>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</si>
  <si>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</si>
  <si>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</si>
  <si>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</si>
  <si>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</si>
  <si>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</si>
  <si>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</si>
  <si>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</si>
  <si>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</si>
  <si>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</si>
  <si>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</si>
  <si>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</si>
  <si>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</si>
  <si>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</si>
  <si>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</si>
  <si>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</si>
  <si>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</si>
  <si>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</si>
  <si>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</si>
  <si>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</si>
  <si>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</si>
  <si>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</si>
  <si>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</si>
  <si>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</si>
  <si>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</si>
  <si>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</si>
  <si>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</si>
  <si>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</si>
  <si>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</si>
  <si>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</si>
  <si>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</si>
  <si>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</si>
  <si>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</si>
  <si>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</si>
  <si>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</si>
  <si>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</si>
  <si>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</si>
  <si>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</si>
  <si>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</si>
  <si>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</si>
  <si>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</si>
  <si>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</si>
  <si>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</si>
  <si>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</si>
  <si>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</si>
  <si>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</si>
  <si>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</si>
  <si>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</si>
  <si>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</si>
  <si>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</si>
  <si>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</si>
  <si>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</si>
  <si>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</si>
  <si>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</si>
  <si>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</si>
  <si>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</si>
  <si>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</si>
  <si>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</si>
  <si>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</si>
  <si>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</si>
  <si>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</si>
  <si>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</si>
  <si>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</si>
  <si>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</si>
  <si>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</si>
  <si>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</si>
  <si>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</si>
  <si>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</si>
  <si>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</si>
  <si>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</si>
  <si>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</si>
  <si>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</si>
  <si>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</si>
  <si>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</si>
  <si>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</si>
  <si>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</si>
  <si>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</si>
  <si>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</si>
  <si>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</si>
  <si>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</si>
  <si>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</si>
  <si>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</si>
  <si>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</si>
  <si>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</si>
  <si>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</si>
  <si>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</si>
  <si>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</si>
  <si>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</si>
  <si>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</si>
  <si>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</si>
  <si>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</si>
  <si>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</si>
  <si>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</si>
  <si>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</si>
  <si>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</si>
  <si>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</si>
  <si>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</si>
  <si>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</si>
  <si>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</si>
  <si>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</si>
  <si>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</si>
  <si>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</si>
  <si>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</si>
  <si>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</si>
  <si>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</si>
  <si>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</si>
  <si>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</si>
  <si>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</si>
  <si>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</si>
  <si>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</si>
  <si>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</si>
  <si>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</si>
  <si>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</si>
  <si>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</si>
  <si>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</si>
  <si>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</si>
  <si>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</si>
  <si>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</si>
  <si>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</si>
  <si>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</si>
  <si>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</si>
  <si>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</si>
  <si>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</si>
  <si>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</si>
  <si>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</si>
  <si>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</si>
  <si>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</si>
  <si>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</si>
  <si>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</si>
  <si>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</si>
  <si>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</si>
  <si>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</si>
  <si>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</si>
  <si>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</si>
  <si>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</si>
  <si>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</si>
  <si>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</si>
  <si>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</si>
  <si>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</si>
  <si>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</si>
  <si>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</si>
  <si>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</si>
  <si>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</si>
  <si>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</si>
  <si>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</si>
  <si>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</si>
  <si>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</si>
  <si>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</si>
  <si>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</si>
  <si>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</si>
  <si>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</si>
  <si>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</si>
  <si>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</si>
  <si>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</si>
  <si>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</si>
  <si>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</si>
  <si>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</si>
  <si>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</si>
  <si>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</si>
  <si>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</si>
  <si>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</si>
  <si>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</si>
  <si>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</si>
  <si>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</si>
  <si>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</si>
  <si>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</si>
  <si>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</si>
  <si>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</si>
  <si>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</si>
  <si>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</si>
  <si>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</si>
  <si>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</si>
  <si>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</si>
  <si>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</si>
  <si>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</si>
  <si>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</si>
  <si>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</si>
  <si>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</si>
  <si>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</si>
  <si>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</si>
  <si>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</si>
  <si>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</si>
  <si>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</si>
  <si>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</si>
  <si>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</si>
  <si>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</si>
  <si>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</si>
  <si>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</si>
  <si>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</si>
  <si>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</si>
  <si>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</si>
  <si>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</si>
  <si>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</si>
  <si>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</si>
  <si>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</si>
  <si>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</si>
  <si>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</si>
  <si>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</si>
  <si>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</si>
  <si>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</si>
  <si>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</si>
  <si>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</si>
  <si>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</si>
  <si>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</si>
  <si>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</si>
  <si>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</si>
  <si>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</si>
  <si>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</si>
  <si>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</si>
  <si>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</si>
  <si>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</si>
  <si>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</si>
  <si>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</si>
  <si>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</si>
  <si>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</si>
  <si>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</si>
  <si>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</si>
  <si>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</si>
  <si>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</si>
  <si>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</si>
  <si>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</si>
  <si>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</si>
  <si>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</si>
  <si>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</si>
  <si>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</si>
  <si>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</si>
  <si>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</si>
  <si>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</si>
  <si>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</si>
  <si>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</si>
  <si>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</si>
  <si>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</si>
  <si>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</si>
  <si>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</si>
  <si>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</si>
  <si>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</si>
  <si>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</si>
  <si>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</si>
  <si>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</si>
  <si>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</si>
  <si>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</si>
  <si>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</si>
  <si>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</si>
  <si>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</si>
  <si>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</si>
  <si>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</si>
  <si>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</si>
  <si>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</si>
  <si>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</si>
  <si>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</si>
  <si>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</si>
  <si>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</si>
  <si>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</si>
  <si>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</si>
  <si>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</si>
  <si>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</si>
  <si>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</si>
  <si>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</si>
  <si>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</si>
  <si>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</si>
  <si>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</si>
  <si>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</si>
  <si>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</si>
  <si>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</si>
  <si>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</si>
  <si>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</si>
  <si>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</si>
  <si>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</si>
  <si>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</si>
  <si>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</si>
  <si>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</si>
  <si>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</si>
  <si>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</si>
  <si>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</si>
  <si>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</si>
  <si>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</si>
  <si>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</si>
  <si>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</si>
  <si>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</si>
  <si>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</si>
  <si>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</si>
  <si>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</si>
  <si>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</si>
  <si>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</si>
  <si>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</si>
  <si>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</si>
  <si>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</si>
  <si>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</si>
  <si>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</si>
  <si>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</si>
  <si>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</si>
  <si>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</si>
  <si>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</si>
  <si>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</si>
  <si>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</si>
  <si>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</si>
  <si>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</si>
  <si>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</si>
  <si>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</si>
  <si>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</si>
  <si>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</si>
  <si>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</si>
  <si>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</si>
  <si>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</si>
  <si>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</si>
  <si>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</si>
  <si>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</si>
  <si>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</si>
  <si>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</si>
  <si>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</si>
  <si>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</si>
  <si>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</si>
  <si>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</si>
  <si>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</si>
  <si>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</si>
  <si>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</si>
  <si>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</si>
  <si>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</si>
  <si>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</si>
  <si>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</si>
  <si>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</si>
  <si>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</si>
  <si>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</si>
  <si>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</si>
  <si>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</si>
  <si>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</si>
  <si>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</si>
  <si>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</si>
  <si>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</si>
  <si>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</si>
  <si>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</si>
  <si>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</si>
  <si>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</si>
  <si>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</si>
  <si>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</si>
  <si>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</si>
  <si>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</si>
  <si>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</si>
  <si>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</si>
  <si>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</si>
  <si>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</si>
  <si>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</si>
  <si>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</si>
  <si>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</si>
  <si>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</si>
  <si>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</si>
  <si>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</si>
  <si>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</si>
  <si>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</si>
  <si>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</si>
  <si>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</si>
  <si>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</si>
  <si>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</si>
  <si>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</si>
  <si>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</si>
  <si>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</si>
  <si>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</si>
  <si>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</si>
  <si>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</si>
  <si>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</si>
  <si>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</si>
  <si>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</si>
  <si>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</si>
  <si>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</si>
  <si>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</si>
  <si>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</si>
  <si>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</si>
  <si>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</si>
  <si>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</si>
  <si>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</si>
  <si>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</si>
  <si>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</si>
  <si>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</si>
  <si>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</si>
  <si>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</si>
  <si>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</si>
  <si>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</si>
  <si>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</si>
  <si>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</si>
  <si>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</si>
  <si>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</si>
  <si>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</si>
  <si>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</si>
  <si>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</si>
  <si>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</si>
  <si>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</si>
  <si>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</si>
  <si>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</si>
  <si>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</si>
  <si>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</si>
  <si>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</si>
  <si>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</si>
  <si>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</si>
  <si>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</si>
  <si>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</si>
  <si>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</si>
  <si>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</si>
  <si>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</si>
  <si>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</si>
  <si>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</si>
  <si>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</si>
  <si>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</si>
  <si>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</si>
  <si>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</si>
  <si>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</si>
  <si>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</si>
  <si>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</si>
  <si>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</si>
  <si>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</si>
  <si>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</si>
  <si>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</si>
  <si>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</si>
  <si>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</si>
  <si>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</si>
  <si>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</si>
  <si>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</si>
  <si>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</si>
  <si>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</si>
  <si>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</si>
  <si>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</si>
  <si>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</si>
  <si>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</si>
  <si>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</si>
  <si>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</si>
  <si>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</si>
  <si>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</si>
  <si>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</si>
  <si>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</si>
  <si>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</si>
  <si>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</si>
  <si>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</si>
  <si>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</si>
  <si>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</si>
  <si>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</si>
  <si>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</si>
  <si>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</si>
  <si>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</si>
  <si>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</si>
  <si>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</si>
  <si>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</si>
  <si>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</si>
  <si>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</si>
  <si>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</si>
  <si>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</si>
  <si>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</si>
  <si>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</si>
  <si>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</si>
  <si>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</si>
  <si>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</si>
  <si>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</si>
  <si>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</si>
  <si>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</si>
  <si>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</si>
  <si>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</si>
  <si>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</si>
  <si>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</si>
  <si>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</si>
  <si>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</si>
  <si>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</si>
  <si>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</si>
  <si>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</si>
  <si>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</si>
  <si>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</si>
  <si>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</si>
  <si>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</si>
  <si>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</si>
  <si>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</si>
  <si>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</si>
  <si>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</si>
  <si>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</si>
  <si>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</si>
  <si>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</si>
  <si>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</si>
  <si>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</si>
  <si>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</si>
  <si>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</si>
  <si>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</si>
  <si>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</si>
  <si>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</si>
  <si>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</si>
  <si>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</si>
  <si>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</si>
  <si>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</si>
  <si>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</si>
  <si>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</si>
  <si>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</si>
  <si>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</si>
  <si>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</si>
  <si>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</si>
  <si>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</si>
  <si>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</si>
  <si>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</si>
  <si>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</si>
  <si>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</si>
  <si>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</si>
  <si>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</si>
  <si>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</si>
  <si>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</si>
  <si>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</si>
  <si>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</si>
  <si>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</si>
  <si>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</si>
  <si>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</si>
  <si>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</si>
  <si>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</si>
  <si>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</si>
  <si>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</si>
  <si>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</si>
  <si>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</si>
  <si>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</si>
  <si>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</si>
  <si>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</si>
  <si>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</si>
  <si>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</si>
  <si>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</si>
  <si>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</si>
  <si>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</si>
  <si>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</si>
  <si>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</si>
  <si>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</si>
  <si>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</si>
  <si>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</si>
  <si>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</si>
  <si>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</si>
  <si>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</si>
  <si>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</si>
  <si>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</si>
  <si>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</si>
  <si>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</si>
  <si>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</si>
  <si>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</si>
  <si>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</si>
  <si>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</si>
  <si>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</si>
  <si>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</si>
  <si>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</si>
  <si>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</si>
  <si>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</si>
  <si>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</si>
  <si>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</si>
  <si>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</si>
  <si>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</si>
  <si>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</si>
  <si>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</si>
  <si>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</si>
  <si>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</si>
  <si>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</si>
  <si>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</si>
  <si>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</si>
  <si>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</si>
  <si>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</si>
  <si>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</si>
  <si>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</si>
  <si>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</si>
  <si>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</si>
  <si>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</si>
  <si>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</si>
  <si>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</si>
  <si>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</si>
  <si>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</si>
  <si>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</si>
  <si>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</si>
  <si>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</si>
  <si>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</si>
  <si>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</si>
  <si>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</si>
  <si>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</si>
  <si>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</si>
  <si>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</si>
  <si>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</si>
  <si>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</si>
  <si>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</si>
  <si>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</si>
  <si>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</si>
  <si>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</si>
  <si>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</si>
  <si>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</si>
  <si>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</si>
  <si>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</si>
  <si>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</si>
  <si>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</si>
  <si>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</si>
  <si>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</si>
  <si>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</si>
  <si>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</si>
  <si>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</si>
  <si>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</si>
  <si>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</si>
  <si>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</si>
  <si>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</si>
  <si>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</si>
  <si>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</si>
  <si>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</si>
  <si>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</si>
  <si>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</si>
  <si>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</si>
  <si>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</si>
  <si>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</si>
  <si>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</si>
  <si>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</si>
  <si>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</si>
  <si>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</si>
  <si>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</si>
  <si>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</si>
  <si>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</si>
  <si>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</si>
  <si>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</si>
  <si>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</si>
  <si>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</si>
  <si>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</si>
  <si>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</si>
  <si>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</si>
  <si>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</si>
  <si>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</si>
  <si>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</si>
  <si>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</si>
  <si>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</si>
  <si>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</si>
  <si>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</si>
  <si>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</si>
  <si>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</si>
  <si>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</si>
  <si>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</si>
  <si>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</si>
  <si>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</si>
  <si>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</si>
  <si>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</si>
  <si>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</si>
  <si>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</si>
  <si>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</si>
  <si>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</si>
  <si>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</si>
  <si>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</si>
  <si>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</si>
  <si>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</si>
  <si>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</si>
  <si>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</si>
  <si>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</si>
  <si>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</si>
  <si>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</si>
  <si>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</si>
  <si>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</si>
  <si>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</si>
  <si>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</si>
  <si>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</si>
  <si>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</si>
  <si>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</si>
  <si>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</si>
  <si>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</si>
  <si>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</si>
  <si>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</si>
  <si>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</si>
  <si>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</si>
  <si>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</si>
  <si>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</si>
  <si>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</si>
  <si>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</si>
  <si>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</si>
  <si>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</si>
  <si>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</si>
  <si>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</si>
  <si>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</si>
  <si>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</si>
  <si>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</si>
  <si>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</si>
  <si>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</si>
  <si>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</si>
  <si>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</si>
  <si>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</si>
  <si>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</si>
  <si>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</si>
  <si>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</si>
  <si>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</si>
  <si>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</si>
  <si>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</si>
  <si>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</si>
  <si>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</si>
  <si>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</si>
  <si>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</si>
  <si>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</si>
  <si>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</si>
  <si>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</si>
  <si>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</si>
  <si>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</si>
  <si>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</si>
  <si>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</si>
  <si>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</si>
  <si>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</si>
  <si>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</si>
  <si>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</si>
  <si>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</si>
  <si>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</si>
  <si>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</si>
  <si>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</si>
  <si>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</si>
  <si>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</si>
  <si>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</si>
  <si>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</si>
  <si>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</si>
  <si>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</si>
  <si>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</si>
  <si>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</si>
  <si>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</si>
  <si>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</si>
  <si>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</si>
  <si>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</si>
  <si>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</si>
  <si>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</si>
  <si>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</si>
  <si>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</si>
  <si>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</si>
  <si>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</si>
  <si>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</si>
  <si>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</si>
  <si>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</si>
  <si>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</si>
  <si>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</si>
  <si>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</si>
  <si>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</si>
  <si>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</si>
  <si>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</si>
  <si>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</si>
  <si>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</si>
  <si>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</si>
  <si>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</si>
  <si>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</si>
  <si>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</si>
  <si>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</si>
  <si>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</si>
  <si>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</si>
  <si>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</si>
  <si>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</si>
  <si>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</si>
  <si>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</si>
  <si>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</si>
  <si>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</si>
  <si>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</si>
  <si>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</si>
  <si>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</si>
  <si>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</si>
  <si>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</si>
  <si>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</si>
  <si>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</si>
  <si>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</si>
  <si>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</si>
  <si>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</si>
  <si>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</si>
  <si>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</si>
  <si>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</si>
  <si>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</si>
  <si>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</si>
  <si>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</si>
  <si>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</si>
  <si>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</si>
  <si>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</si>
  <si>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</si>
  <si>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</si>
  <si>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</si>
  <si>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</si>
  <si>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</si>
  <si>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</si>
  <si>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</si>
  <si>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</si>
  <si>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</si>
  <si>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</si>
  <si>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</si>
  <si>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</si>
  <si>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</si>
  <si>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</si>
  <si>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</si>
  <si>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</si>
  <si>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</si>
  <si>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</si>
  <si>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</si>
  <si>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</si>
  <si>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</si>
  <si>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</si>
  <si>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</si>
  <si>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</si>
  <si>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</si>
  <si>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</si>
  <si>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</si>
  <si>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</si>
  <si>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</si>
  <si>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</si>
  <si>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</si>
  <si>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</si>
  <si>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</si>
  <si>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</si>
  <si>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</si>
  <si>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</si>
  <si>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</si>
  <si>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</si>
  <si>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</si>
  <si>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</si>
  <si>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</si>
  <si>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</si>
  <si>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</si>
  <si>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</si>
  <si>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</si>
  <si>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</si>
  <si>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</si>
  <si>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</si>
  <si>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</si>
  <si>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</si>
  <si>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</si>
  <si>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</si>
  <si>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</si>
  <si>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</si>
  <si>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</si>
  <si>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</si>
  <si>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</si>
  <si>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</si>
  <si>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</si>
  <si>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</si>
  <si>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</si>
  <si>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</si>
  <si>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</si>
  <si>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</si>
  <si>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</si>
  <si>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</si>
  <si>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</si>
  <si>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</si>
  <si>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</si>
  <si>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</si>
  <si>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</si>
  <si>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</si>
  <si>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</si>
  <si>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</si>
  <si>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</si>
  <si>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</si>
  <si>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</si>
  <si>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</si>
  <si>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</si>
  <si>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</si>
  <si>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</si>
  <si>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</si>
  <si>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</si>
  <si>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</si>
  <si>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</si>
  <si>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</si>
  <si>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</si>
  <si>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</si>
  <si>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</si>
  <si>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</si>
  <si>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</si>
  <si>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</si>
  <si>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</si>
  <si>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</si>
  <si>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</si>
  <si>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</si>
  <si>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</si>
  <si>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</si>
  <si>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</si>
  <si>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</si>
  <si>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</si>
  <si>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</si>
  <si>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</si>
  <si>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</si>
  <si>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</si>
  <si>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</si>
  <si>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</si>
  <si>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</si>
  <si>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</si>
  <si>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</si>
  <si>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</si>
  <si>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</si>
  <si>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</si>
  <si>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</si>
  <si>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</si>
  <si>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</si>
  <si>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</si>
  <si>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</si>
  <si>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</si>
  <si>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</si>
  <si>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</si>
  <si>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</si>
  <si>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</si>
  <si>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</si>
  <si>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</si>
  <si>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</si>
  <si>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</si>
  <si>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</si>
  <si>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</si>
  <si>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</si>
  <si>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</si>
  <si>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</si>
  <si>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</si>
  <si>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</si>
  <si>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</si>
  <si>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</si>
  <si>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</si>
  <si>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</si>
  <si>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</si>
  <si>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</si>
  <si>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</si>
  <si>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</si>
  <si>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</si>
  <si>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</si>
  <si>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</si>
  <si>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</si>
  <si>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</si>
  <si>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</si>
  <si>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</si>
  <si>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</si>
  <si>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</si>
  <si>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</si>
  <si>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</si>
  <si>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</si>
  <si>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</si>
  <si>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</si>
  <si>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</si>
  <si>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</si>
  <si>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</si>
  <si>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</si>
  <si>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</si>
  <si>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</si>
  <si>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</si>
  <si>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</si>
  <si>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</si>
  <si>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</si>
  <si>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</si>
  <si>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</si>
  <si>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</si>
  <si>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</si>
  <si>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</si>
  <si>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</si>
  <si>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</si>
  <si>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</si>
  <si>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</si>
  <si>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</si>
  <si>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</si>
  <si>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</si>
  <si>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</si>
  <si>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</si>
  <si>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</si>
  <si>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</si>
  <si>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</si>
  <si>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</si>
  <si>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</si>
  <si>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</si>
  <si>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</si>
  <si>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</si>
  <si>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</si>
  <si>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</si>
  <si>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</si>
  <si>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</si>
  <si>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</si>
  <si>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</si>
  <si>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</si>
  <si>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</si>
  <si>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</si>
  <si>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</si>
  <si>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</si>
  <si>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</si>
  <si>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</si>
  <si>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</si>
  <si>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</si>
  <si>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</si>
  <si>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</si>
  <si>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</si>
  <si>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</si>
  <si>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</si>
  <si>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</si>
  <si>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</si>
  <si>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</si>
  <si>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</si>
  <si>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</si>
  <si>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</si>
  <si>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</si>
  <si>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</si>
  <si>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</si>
  <si>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</si>
  <si>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</si>
  <si>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</si>
  <si>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</si>
  <si>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</si>
  <si>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</si>
  <si>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</si>
  <si>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</si>
  <si>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</si>
  <si>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</si>
  <si>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</si>
  <si>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</si>
  <si>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</si>
  <si>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</si>
  <si>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</si>
  <si>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</si>
  <si>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</si>
  <si>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</si>
  <si>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</si>
  <si>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</si>
  <si>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</si>
  <si>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</si>
  <si>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</si>
  <si>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</si>
  <si>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</si>
  <si>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</si>
  <si>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</si>
  <si>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</si>
  <si>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</si>
  <si>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</si>
  <si>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</si>
  <si>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</si>
  <si>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</si>
  <si>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</si>
  <si>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</si>
  <si>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</si>
  <si>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</si>
  <si>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</si>
  <si>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</si>
  <si>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</si>
  <si>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</si>
  <si>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</si>
  <si>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</si>
  <si>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</si>
  <si>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</si>
  <si>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</si>
  <si>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</si>
  <si>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</si>
  <si>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</si>
  <si>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</si>
  <si>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</si>
  <si>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</si>
  <si>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</si>
  <si>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</si>
  <si>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</si>
  <si>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</si>
  <si>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</si>
  <si>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</si>
  <si>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</si>
  <si>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</si>
  <si>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</si>
  <si>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</si>
  <si>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</si>
  <si>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</si>
  <si>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</si>
  <si>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</si>
  <si>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</si>
  <si>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</si>
  <si>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</si>
  <si>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</si>
  <si>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</si>
  <si>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</si>
  <si>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</si>
  <si>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</si>
  <si>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</si>
  <si>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</si>
  <si>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</si>
  <si>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</si>
  <si>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</si>
  <si>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</si>
  <si>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</si>
  <si>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</si>
  <si>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</si>
  <si>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</si>
  <si>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</si>
  <si>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</si>
  <si>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</si>
  <si>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</si>
  <si>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</si>
  <si>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</si>
  <si>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</si>
  <si>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</si>
  <si>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</si>
  <si>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</si>
  <si>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</si>
  <si>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</si>
  <si>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</si>
  <si>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</si>
  <si>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</si>
  <si>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</si>
  <si>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</si>
  <si>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</si>
  <si>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</si>
  <si>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</si>
  <si>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</si>
  <si>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</si>
  <si>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</si>
  <si>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</si>
  <si>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</si>
  <si>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</si>
  <si>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</si>
  <si>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</si>
  <si>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</si>
  <si>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</si>
  <si>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</si>
  <si>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</si>
  <si>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</si>
  <si>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</si>
  <si>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</si>
  <si>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</si>
  <si>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</si>
  <si>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</si>
  <si>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</si>
  <si>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</si>
  <si>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</si>
  <si>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</si>
  <si>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</si>
  <si>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</si>
  <si>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</si>
  <si>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</si>
  <si>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</si>
  <si>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</si>
  <si>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</si>
  <si>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</si>
  <si>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</si>
  <si>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</si>
  <si>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</si>
  <si>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</si>
  <si>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</si>
  <si>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</si>
  <si>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</si>
  <si>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</si>
  <si>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</si>
  <si>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</si>
  <si>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</si>
  <si>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</si>
  <si>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</si>
  <si>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</si>
  <si>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</si>
  <si>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</si>
  <si>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</si>
  <si>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</si>
  <si>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</si>
  <si>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</si>
  <si>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</si>
  <si>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</si>
  <si>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</si>
  <si>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</si>
  <si>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</si>
  <si>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</si>
  <si>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</si>
  <si>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</si>
  <si>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</si>
  <si>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</si>
  <si>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</si>
  <si>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</si>
  <si>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</si>
  <si>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</si>
  <si>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</si>
  <si>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</si>
  <si>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</si>
  <si>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</si>
  <si>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</si>
  <si>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</si>
  <si>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</si>
  <si>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</si>
  <si>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</si>
  <si>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</si>
  <si>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</si>
  <si>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</si>
  <si>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</si>
  <si>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</si>
  <si>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</si>
  <si>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</si>
  <si>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</si>
  <si>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</si>
  <si>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</si>
  <si>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</si>
  <si>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</si>
  <si>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</si>
  <si>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</si>
  <si>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</si>
  <si>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</si>
  <si>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</si>
  <si>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</si>
  <si>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</si>
  <si>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</si>
  <si>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</si>
  <si>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</si>
  <si>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</si>
  <si>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</si>
  <si>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</si>
  <si>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</si>
  <si>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</si>
  <si>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</si>
  <si>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</si>
  <si>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</si>
  <si>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</si>
  <si>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</si>
  <si>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</si>
  <si>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</si>
  <si>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</si>
  <si>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</si>
  <si>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</si>
  <si>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</si>
  <si>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</si>
  <si>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</si>
  <si>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</si>
  <si>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</si>
  <si>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</si>
  <si>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</si>
  <si>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</si>
  <si>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</si>
  <si>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</si>
  <si>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</si>
  <si>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</si>
  <si>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</si>
  <si>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</si>
  <si>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</si>
  <si>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</si>
  <si>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</si>
  <si>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</si>
  <si>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</si>
  <si>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</si>
  <si>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</si>
  <si>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</si>
  <si>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</si>
  <si>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</si>
  <si>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</si>
  <si>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</si>
  <si>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</si>
  <si>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</si>
  <si>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</si>
  <si>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</si>
  <si>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</si>
  <si>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</si>
  <si>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</si>
  <si>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</si>
  <si>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</si>
  <si>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</si>
  <si>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</si>
  <si>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</si>
  <si>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</si>
  <si>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</si>
  <si>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</si>
  <si>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</si>
  <si>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</si>
  <si>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</si>
  <si>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</si>
  <si>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</si>
  <si>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</si>
  <si>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</si>
  <si>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</si>
  <si>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</si>
  <si>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</si>
  <si>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</si>
  <si>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</si>
  <si>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</si>
  <si>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</si>
  <si>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</si>
  <si>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</si>
  <si>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</si>
  <si>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</si>
  <si>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</si>
  <si>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</si>
  <si>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</si>
  <si>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</si>
  <si>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</si>
  <si>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</si>
  <si>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</si>
  <si>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</si>
  <si>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</si>
  <si>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</si>
  <si>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</si>
  <si>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</si>
  <si>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</si>
  <si>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</si>
  <si>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</si>
  <si>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</si>
  <si>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</si>
  <si>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</si>
  <si>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</si>
  <si>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</si>
  <si>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</si>
  <si>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</si>
  <si>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</si>
  <si>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</si>
  <si>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</si>
  <si>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</si>
  <si>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</si>
  <si>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</si>
  <si>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</si>
  <si>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</si>
  <si>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</si>
  <si>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</si>
  <si>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</si>
  <si>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</si>
  <si>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</si>
  <si>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</si>
  <si>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</si>
  <si>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</si>
  <si>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</si>
  <si>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</si>
  <si>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</si>
  <si>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</si>
  <si>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</si>
  <si>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</si>
  <si>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</si>
  <si>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</si>
  <si>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</si>
  <si>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</si>
  <si>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</si>
  <si>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</si>
  <si>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</si>
  <si>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</si>
  <si>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</si>
  <si>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</si>
  <si>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</si>
  <si>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</si>
  <si>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</si>
  <si>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</si>
  <si>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</si>
  <si>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</si>
  <si>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</si>
  <si>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</si>
  <si>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</si>
  <si>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</si>
  <si>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</si>
  <si>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</si>
  <si>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</si>
  <si>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</si>
  <si>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</si>
  <si>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</si>
  <si>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</si>
  <si>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</si>
  <si>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</si>
  <si>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</si>
  <si>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</si>
  <si>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</si>
  <si>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</si>
  <si>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</si>
  <si>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</si>
  <si>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</si>
  <si>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</si>
  <si>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</si>
  <si>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</si>
  <si>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</si>
  <si>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</si>
  <si>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</si>
  <si>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</si>
  <si>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</si>
  <si>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</si>
  <si>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</si>
  <si>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</si>
  <si>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</si>
  <si>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</si>
  <si>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</si>
  <si>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</si>
  <si>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</si>
  <si>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</si>
  <si>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</si>
  <si>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</si>
  <si>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</si>
  <si>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</si>
  <si>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</si>
  <si>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</si>
  <si>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</si>
  <si>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</si>
  <si>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</si>
  <si>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</si>
  <si>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</si>
  <si>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</si>
  <si>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</si>
  <si>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</si>
  <si>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</si>
  <si>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</si>
  <si>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</si>
  <si>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</si>
  <si>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</si>
  <si>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</si>
  <si>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</si>
  <si>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</si>
  <si>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</si>
  <si>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</si>
  <si>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</si>
  <si>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</si>
  <si>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</si>
  <si>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</si>
  <si>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</si>
  <si>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</si>
  <si>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</si>
  <si>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</si>
  <si>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</si>
  <si>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</si>
  <si>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</si>
  <si>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</si>
  <si>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</si>
  <si>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</si>
  <si>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</si>
  <si>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</si>
  <si>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</si>
  <si>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</si>
  <si>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</si>
  <si>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</si>
  <si>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</si>
  <si>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</si>
  <si>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</si>
  <si>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</si>
  <si>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</si>
  <si>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</si>
  <si>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</si>
  <si>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</si>
  <si>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</si>
  <si>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</si>
  <si>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</si>
  <si>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</si>
  <si>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</si>
  <si>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</si>
  <si>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</si>
  <si>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</si>
  <si>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</si>
  <si>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</si>
  <si>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</si>
  <si>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</si>
  <si>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</si>
  <si>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</si>
  <si>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</si>
  <si>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</si>
  <si>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</si>
  <si>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</si>
  <si>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</si>
  <si>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</si>
  <si>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</si>
  <si>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</si>
  <si>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</si>
  <si>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</si>
  <si>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</si>
  <si>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</si>
  <si>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</si>
  <si>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</si>
  <si>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</si>
  <si>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</si>
  <si>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</si>
  <si>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</si>
  <si>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</si>
  <si>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</si>
  <si>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</si>
  <si>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</si>
  <si>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</si>
  <si>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</si>
  <si>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</si>
  <si>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</si>
  <si>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</si>
  <si>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</si>
  <si>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</si>
  <si>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</si>
  <si>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</si>
  <si>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</si>
  <si>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</si>
  <si>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</si>
  <si>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</si>
  <si>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</si>
  <si>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</si>
  <si>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</si>
  <si>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</si>
  <si>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</si>
  <si>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</si>
  <si>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</si>
  <si>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</si>
  <si>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</si>
  <si>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</si>
  <si>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</si>
  <si>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</si>
  <si>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</si>
  <si>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</si>
  <si>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</si>
  <si>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</si>
  <si>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</si>
  <si>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</si>
  <si>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</si>
  <si>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</si>
  <si>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</si>
  <si>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</si>
  <si>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</si>
  <si>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</si>
  <si>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</si>
  <si>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</si>
  <si>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</si>
  <si>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</si>
  <si>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</si>
  <si>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</si>
  <si>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</si>
  <si>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</si>
  <si>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</si>
  <si>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</si>
  <si>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</si>
  <si>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</si>
  <si>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</si>
  <si>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</si>
  <si>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</si>
  <si>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</si>
  <si>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</si>
  <si>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</si>
  <si>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</si>
  <si>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</si>
  <si>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</si>
  <si>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</si>
  <si>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</si>
  <si>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</si>
  <si>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</si>
  <si>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</si>
  <si>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</si>
  <si>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</si>
  <si>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</si>
  <si>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</si>
  <si>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</si>
  <si>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</si>
  <si>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</si>
  <si>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</si>
  <si>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</si>
  <si>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</si>
  <si>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</si>
  <si>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</si>
  <si>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</si>
  <si>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</si>
  <si>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</si>
  <si>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</si>
  <si>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</si>
  <si>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</si>
  <si>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</si>
  <si>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</si>
  <si>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</si>
  <si>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</si>
  <si>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</si>
  <si>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</si>
  <si>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</si>
  <si>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</si>
  <si>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</si>
  <si>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</si>
  <si>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</si>
  <si>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</si>
  <si>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</si>
  <si>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</si>
  <si>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</si>
  <si>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</si>
  <si>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</si>
  <si>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</si>
  <si>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</si>
  <si>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</si>
  <si>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</si>
  <si>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</si>
  <si>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</si>
  <si>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</si>
  <si>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</si>
  <si>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</si>
  <si>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</si>
  <si>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</si>
  <si>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</si>
  <si>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</si>
  <si>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</si>
  <si>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</si>
  <si>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</si>
  <si>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</si>
  <si>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</si>
  <si>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</si>
  <si>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</si>
  <si>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</si>
  <si>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</si>
  <si>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</si>
  <si>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</si>
  <si>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</si>
  <si>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</si>
  <si>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</si>
  <si>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</si>
  <si>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</si>
  <si>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</si>
  <si>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</si>
  <si>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</si>
  <si>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</si>
  <si>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</si>
  <si>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</si>
  <si>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</si>
  <si>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</si>
  <si>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</si>
  <si>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</si>
  <si>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</si>
  <si>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</si>
  <si>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</si>
  <si>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</si>
  <si>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</si>
  <si>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</si>
  <si>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</si>
  <si>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</si>
  <si>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</si>
  <si>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</si>
  <si>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</si>
  <si>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</si>
  <si>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</si>
  <si>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</si>
  <si>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</si>
  <si>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</si>
  <si>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</si>
  <si>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</si>
  <si>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</si>
  <si>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</si>
  <si>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</si>
  <si>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</si>
  <si>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</si>
  <si>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</si>
  <si>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</si>
  <si>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</si>
  <si>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</si>
  <si>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</si>
  <si>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</si>
  <si>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</si>
  <si>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</si>
  <si>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</si>
  <si>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</si>
  <si>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</si>
  <si>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</si>
  <si>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</si>
  <si>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</si>
  <si>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</si>
  <si>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</si>
  <si>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</si>
  <si>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</si>
  <si>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</si>
  <si>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</si>
  <si>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</si>
  <si>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</si>
  <si>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</si>
  <si>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</si>
  <si>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</si>
  <si>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</si>
  <si>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</si>
  <si>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</si>
  <si>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</si>
  <si>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</si>
  <si>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</si>
  <si>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</si>
  <si>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</si>
  <si>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</si>
  <si>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</si>
  <si>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</si>
  <si>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</si>
  <si>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</si>
  <si>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</si>
  <si>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</si>
  <si>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</si>
  <si>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</si>
  <si>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</si>
  <si>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</si>
  <si>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</si>
  <si>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</si>
  <si>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</si>
  <si>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</si>
  <si>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</si>
  <si>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</si>
  <si>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</si>
  <si>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</si>
  <si>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</si>
  <si>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</si>
  <si>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</si>
  <si>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</si>
  <si>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</si>
  <si>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</si>
  <si>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</si>
  <si>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</si>
  <si>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</si>
  <si>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</si>
  <si>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</si>
  <si>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</si>
  <si>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</si>
  <si>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</si>
  <si>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</si>
  <si>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</si>
  <si>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</si>
  <si>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</si>
  <si>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</si>
  <si>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</si>
  <si>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</si>
  <si>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</si>
  <si>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</si>
  <si>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</si>
  <si>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</si>
  <si>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</si>
  <si>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</si>
  <si>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</si>
  <si>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</si>
  <si>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</si>
  <si>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</si>
  <si>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</si>
  <si>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</si>
  <si>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</si>
  <si>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</si>
  <si>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</si>
  <si>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</si>
  <si>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</si>
  <si>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</si>
  <si>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</si>
  <si>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</si>
  <si>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</si>
  <si>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</si>
  <si>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</si>
  <si>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</si>
  <si>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</si>
  <si>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</si>
  <si>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</si>
  <si>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</si>
  <si>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</si>
  <si>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</si>
  <si>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</si>
  <si>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</si>
  <si>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</si>
  <si>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</si>
  <si>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</si>
  <si>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</si>
  <si>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</si>
  <si>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</si>
  <si>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</si>
  <si>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</si>
  <si>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</si>
  <si>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</si>
  <si>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</si>
  <si>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</si>
  <si>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</si>
  <si>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</si>
  <si>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</si>
  <si>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</si>
  <si>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</si>
  <si>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</si>
  <si>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</si>
  <si>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</si>
  <si>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</si>
  <si>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</si>
  <si>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</si>
  <si>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</si>
  <si>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</si>
  <si>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</si>
  <si>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</si>
  <si>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</si>
  <si>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</si>
  <si>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</si>
  <si>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</si>
  <si>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</si>
  <si>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</si>
  <si>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</si>
  <si>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</si>
  <si>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</si>
  <si>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</si>
  <si>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</si>
  <si>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</si>
  <si>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</si>
  <si>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</si>
  <si>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</si>
  <si>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</si>
  <si>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</si>
  <si>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</si>
  <si>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</si>
  <si>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</si>
  <si>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</si>
  <si>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</si>
  <si>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</si>
  <si>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</si>
  <si>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</si>
  <si>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</si>
  <si>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</si>
  <si>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</si>
  <si>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</si>
  <si>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</si>
  <si>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</si>
  <si>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</si>
  <si>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</si>
  <si>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</si>
  <si>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</si>
  <si>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</si>
  <si>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</si>
  <si>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</si>
  <si>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</si>
  <si>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</si>
  <si>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</si>
  <si>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</si>
  <si>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</si>
  <si>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</si>
  <si>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</si>
  <si>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</si>
  <si>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</si>
  <si>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</si>
  <si>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</si>
  <si>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</si>
  <si>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</si>
  <si>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</si>
  <si>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</si>
  <si>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</si>
  <si>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</si>
  <si>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</si>
  <si>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</si>
  <si>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</si>
  <si>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</si>
  <si>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</si>
  <si>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</si>
  <si>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</si>
  <si>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</si>
  <si>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</si>
  <si>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</si>
  <si>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</si>
  <si>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</si>
  <si>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</si>
  <si>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</si>
  <si>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</si>
  <si>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</si>
  <si>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</si>
  <si>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</si>
  <si>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</si>
  <si>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</si>
  <si>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</si>
  <si>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</si>
  <si>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</si>
  <si>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</si>
  <si>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</si>
  <si>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</si>
  <si>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</si>
  <si>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</si>
  <si>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</si>
  <si>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</si>
  <si>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</si>
  <si>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</si>
  <si>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</si>
  <si>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</si>
  <si>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</si>
  <si>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</si>
  <si>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</si>
  <si>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</si>
  <si>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</si>
  <si>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</si>
  <si>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</si>
  <si>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</si>
  <si>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</si>
  <si>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</si>
  <si>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</si>
  <si>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</si>
  <si>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</si>
  <si>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</si>
  <si>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</si>
  <si>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</si>
  <si>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</si>
  <si>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</si>
  <si>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</si>
  <si>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</si>
  <si>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</si>
  <si>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</si>
  <si>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</si>
  <si>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</si>
  <si>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</si>
  <si>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</si>
  <si>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</si>
  <si>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</si>
  <si>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</si>
  <si>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</si>
  <si>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</si>
  <si>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</si>
  <si>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</si>
  <si>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</si>
  <si>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</si>
  <si>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</si>
  <si>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</si>
  <si>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</si>
  <si>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</si>
  <si>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</si>
  <si>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</si>
  <si>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</si>
  <si>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</si>
  <si>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</si>
  <si>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</si>
  <si>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</si>
  <si>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</si>
  <si>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</si>
  <si>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</si>
  <si>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</si>
  <si>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</si>
  <si>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</si>
  <si>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</si>
  <si>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</si>
  <si>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</si>
  <si>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</si>
  <si>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</si>
  <si>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</si>
  <si>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</si>
  <si>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</si>
  <si>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</si>
  <si>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</si>
  <si>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</si>
  <si>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</si>
  <si>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</si>
  <si>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</si>
  <si>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</si>
  <si>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</si>
  <si>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</si>
  <si>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</si>
  <si>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</si>
  <si>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</si>
  <si>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</si>
  <si>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</si>
  <si>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</si>
  <si>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</si>
  <si>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</si>
  <si>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</si>
  <si>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</si>
  <si>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</si>
  <si>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</si>
  <si>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</si>
  <si>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</si>
  <si>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</si>
  <si>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</si>
  <si>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</si>
  <si>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</si>
  <si>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</si>
  <si>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</si>
  <si>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</si>
  <si>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</si>
  <si>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</si>
  <si>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</si>
  <si>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</si>
  <si>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</si>
  <si>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</si>
  <si>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</si>
  <si>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</si>
  <si>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</si>
  <si>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</si>
  <si>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</si>
  <si>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</si>
  <si>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</si>
  <si>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</si>
  <si>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</si>
  <si>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</si>
  <si>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</si>
  <si>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</si>
  <si>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</si>
  <si>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</si>
  <si>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</si>
  <si>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</si>
  <si>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</si>
  <si>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</si>
  <si>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</si>
  <si>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</si>
  <si>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</si>
  <si>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</si>
  <si>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</si>
  <si>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</si>
  <si>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</si>
  <si>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</si>
  <si>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</si>
  <si>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</si>
  <si>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</si>
  <si>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</si>
  <si>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</si>
  <si>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</si>
  <si>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</si>
  <si>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</si>
  <si>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</si>
  <si>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</si>
  <si>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</si>
  <si>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</si>
  <si>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</si>
  <si>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</si>
  <si>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</si>
  <si>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</si>
  <si>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</si>
  <si>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</si>
  <si>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</si>
  <si>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</si>
  <si>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</si>
  <si>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</si>
  <si>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</si>
  <si>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</si>
  <si>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</si>
  <si>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</si>
  <si>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</si>
  <si>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</si>
  <si>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</si>
  <si>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</si>
  <si>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</si>
  <si>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</si>
  <si>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</si>
  <si>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</si>
  <si>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</si>
  <si>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</si>
  <si>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</si>
  <si>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</si>
  <si>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</si>
  <si>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</si>
  <si>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</si>
  <si>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</si>
  <si>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</si>
  <si>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</si>
  <si>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</si>
  <si>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</si>
  <si>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</si>
  <si>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</si>
  <si>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</si>
  <si>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</si>
  <si>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</si>
  <si>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</si>
  <si>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</si>
  <si>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</si>
  <si>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</si>
  <si>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</si>
  <si>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</si>
  <si>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</si>
  <si>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</si>
  <si>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</si>
  <si>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</si>
  <si>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</si>
  <si>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</si>
  <si>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</si>
  <si>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</si>
  <si>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</si>
  <si>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</si>
  <si>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</si>
  <si>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</si>
  <si>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</si>
  <si>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</si>
  <si>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</si>
  <si>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</si>
  <si>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</si>
  <si>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</si>
  <si>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</si>
  <si>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</si>
  <si>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</si>
  <si>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</si>
  <si>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</si>
  <si>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</si>
  <si>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</si>
  <si>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</si>
  <si>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</si>
  <si>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</si>
  <si>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</si>
  <si>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</si>
  <si>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</si>
  <si>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</si>
  <si>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</si>
  <si>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</si>
  <si>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</si>
  <si>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</si>
  <si>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</si>
  <si>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</si>
  <si>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</si>
  <si>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</si>
  <si>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</si>
  <si>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</si>
  <si>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</si>
  <si>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</si>
  <si>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</si>
  <si>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</si>
  <si>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</si>
  <si>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</si>
  <si>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</si>
  <si>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</si>
  <si>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</si>
  <si>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</si>
  <si>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</si>
  <si>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</si>
  <si>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</si>
  <si>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</si>
  <si>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</si>
  <si>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</si>
  <si>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</si>
  <si>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</si>
  <si>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</si>
  <si>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</si>
  <si>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</si>
  <si>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</si>
  <si>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</si>
  <si>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</si>
  <si>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</si>
  <si>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</si>
  <si>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</si>
  <si>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</si>
  <si>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</si>
  <si>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</si>
  <si>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</si>
  <si>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</si>
  <si>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</si>
  <si>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</si>
  <si>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</si>
  <si>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</si>
  <si>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</si>
  <si>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</si>
  <si>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</si>
  <si>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</si>
  <si>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</si>
  <si>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</si>
  <si>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</si>
  <si>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</si>
  <si>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</si>
  <si>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</si>
  <si>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</si>
  <si>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</si>
  <si>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</si>
  <si>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</si>
  <si>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</si>
  <si>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</si>
  <si>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</si>
  <si>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</si>
  <si>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</si>
  <si>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</si>
  <si>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</si>
  <si>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</si>
  <si>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</si>
  <si>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</si>
  <si>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</si>
  <si>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</si>
  <si>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</si>
  <si>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</si>
  <si>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</si>
  <si>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</si>
  <si>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</si>
  <si>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</si>
  <si>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</si>
  <si>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</si>
  <si>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</si>
  <si>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</si>
  <si>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</si>
  <si>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</si>
  <si>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</si>
  <si>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</si>
  <si>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</si>
  <si>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</si>
  <si>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</si>
  <si>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</si>
  <si>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</si>
  <si>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</si>
  <si>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</si>
  <si>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</si>
  <si>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</si>
  <si>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</si>
  <si>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</si>
  <si>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</si>
  <si>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</si>
  <si>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</si>
  <si>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</si>
  <si>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</si>
  <si>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</si>
  <si>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</si>
  <si>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</si>
  <si>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</si>
  <si>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</si>
  <si>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</si>
  <si>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</si>
  <si>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</si>
  <si>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</si>
  <si>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</si>
  <si>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</si>
  <si>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</si>
  <si>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</si>
  <si>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</si>
  <si>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</si>
  <si>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</si>
  <si>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</si>
  <si>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</si>
  <si>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</si>
  <si>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</si>
  <si>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</si>
  <si>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</si>
  <si>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</si>
  <si>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</si>
  <si>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</si>
  <si>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</si>
  <si>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</si>
  <si>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</si>
  <si>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</si>
  <si>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</si>
  <si>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</si>
  <si>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</si>
  <si>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</si>
  <si>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</si>
  <si>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</si>
  <si>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</si>
  <si>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</si>
  <si>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</si>
  <si>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</si>
  <si>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</si>
  <si>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</si>
  <si>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</si>
  <si>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</si>
  <si>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</si>
  <si>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</si>
  <si>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</si>
  <si>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</si>
  <si>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</si>
  <si>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</si>
  <si>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</si>
  <si>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</si>
  <si>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</si>
  <si>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</si>
  <si>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</si>
  <si>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</si>
  <si>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</si>
  <si>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</si>
  <si>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</si>
  <si>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</si>
  <si>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</si>
  <si>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</si>
  <si>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</si>
  <si>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</si>
  <si>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</si>
  <si>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</si>
  <si>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</si>
  <si>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</si>
  <si>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</si>
  <si>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</si>
  <si>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</si>
  <si>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</si>
  <si>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</si>
  <si>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</si>
  <si>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</si>
  <si>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</si>
  <si>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</si>
  <si>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</si>
  <si>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</si>
  <si>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</si>
  <si>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</si>
  <si>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</si>
  <si>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</si>
  <si>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</si>
  <si>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</si>
  <si>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</si>
  <si>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</si>
  <si>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</si>
  <si>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</si>
  <si>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</si>
  <si>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</si>
  <si>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</si>
  <si>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</si>
  <si>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</si>
  <si>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</si>
  <si>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</si>
  <si>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</si>
  <si>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</si>
  <si>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</si>
  <si>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</si>
  <si>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</si>
  <si>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</si>
  <si>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</si>
  <si>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</si>
  <si>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</si>
  <si>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</si>
  <si>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</si>
  <si>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</si>
  <si>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</si>
  <si>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</si>
  <si>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</si>
  <si>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</si>
  <si>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</si>
  <si>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</si>
  <si>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</si>
  <si>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</si>
  <si>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</si>
  <si>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</si>
  <si>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</si>
  <si>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</si>
  <si>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</si>
  <si>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</si>
  <si>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</si>
  <si>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</si>
  <si>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</si>
  <si>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</si>
  <si>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</si>
  <si>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</si>
  <si>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</si>
  <si>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</si>
  <si>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</si>
  <si>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</si>
  <si>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</si>
  <si>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</si>
  <si>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</si>
  <si>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</si>
  <si>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</si>
  <si>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</si>
  <si>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</si>
  <si>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</si>
  <si>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</si>
  <si>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</si>
  <si>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</si>
  <si>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</si>
  <si>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</si>
  <si>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</si>
  <si>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</si>
  <si>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</si>
  <si>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</si>
  <si>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</si>
  <si>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</si>
  <si>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</si>
  <si>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</si>
  <si>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</si>
  <si>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</si>
  <si>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</si>
  <si>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</si>
  <si>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</si>
  <si>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</si>
  <si>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</si>
  <si>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</si>
  <si>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</si>
  <si>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</si>
  <si>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</si>
  <si>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</si>
  <si>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</si>
  <si>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</si>
  <si>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</si>
  <si>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</si>
  <si>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</si>
  <si>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</si>
  <si>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</si>
  <si>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</si>
  <si>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</si>
  <si>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</si>
  <si>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</si>
  <si>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</si>
  <si>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</si>
  <si>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</si>
  <si>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</si>
  <si>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</si>
  <si>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</si>
  <si>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</si>
  <si>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</si>
  <si>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</si>
  <si>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</si>
  <si>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</si>
  <si>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</si>
  <si>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</si>
  <si>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</si>
  <si>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</si>
  <si>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</si>
  <si>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</si>
  <si>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</si>
  <si>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</si>
  <si>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</si>
  <si>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</si>
  <si>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</si>
  <si>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</si>
  <si>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</si>
  <si>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</si>
  <si>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</si>
  <si>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</si>
  <si>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</si>
  <si>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</si>
  <si>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</si>
  <si>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</si>
  <si>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</si>
  <si>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</si>
  <si>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</si>
  <si>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</si>
  <si>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</si>
  <si>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</si>
  <si>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</si>
  <si>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</si>
  <si>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</si>
  <si>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</si>
  <si>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</si>
  <si>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</si>
  <si>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</si>
  <si>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</si>
  <si>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</si>
  <si>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</si>
  <si>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</si>
  <si>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</si>
  <si>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</si>
  <si>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</si>
  <si>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</si>
  <si>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</si>
  <si>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</si>
  <si>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</si>
  <si>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</si>
  <si>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</si>
  <si>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</si>
  <si>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</si>
  <si>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</si>
  <si>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</si>
  <si>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</si>
  <si>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</si>
  <si>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</si>
  <si>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</si>
  <si>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</si>
  <si>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</si>
  <si>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</si>
  <si>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</si>
  <si>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</si>
  <si>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</si>
  <si>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</si>
  <si>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</si>
  <si>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</si>
  <si>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</si>
  <si>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</si>
  <si>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</si>
  <si>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</si>
  <si>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</si>
  <si>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</si>
  <si>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</si>
  <si>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</si>
  <si>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</si>
  <si>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</si>
  <si>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</si>
  <si>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</si>
  <si>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</si>
  <si>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</si>
  <si>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</si>
  <si>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</si>
  <si>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</si>
  <si>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</si>
  <si>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</si>
  <si>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</si>
  <si>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</si>
  <si>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</si>
  <si>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</si>
  <si>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</si>
  <si>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</si>
  <si>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</si>
  <si>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</si>
  <si>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</si>
  <si>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</si>
  <si>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</si>
  <si>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</si>
  <si>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</si>
  <si>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</si>
  <si>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</si>
  <si>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</si>
  <si>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</si>
  <si>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</si>
  <si>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</si>
  <si>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</si>
  <si>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</si>
  <si>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</si>
  <si>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</si>
  <si>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</si>
  <si>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</si>
  <si>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</si>
  <si>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</si>
  <si>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</si>
  <si>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</si>
  <si>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</si>
  <si>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</si>
  <si>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</si>
  <si>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</si>
  <si>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</si>
  <si>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</si>
  <si>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</si>
  <si>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</si>
  <si>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</si>
  <si>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</si>
  <si>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</si>
  <si>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</si>
  <si>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</si>
  <si>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</si>
  <si>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</si>
  <si>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</si>
  <si>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</si>
  <si>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</si>
  <si>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</si>
  <si>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</si>
  <si>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</si>
  <si>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</si>
  <si>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</si>
  <si>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</si>
  <si>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</si>
  <si>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</si>
  <si>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</si>
  <si>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</si>
  <si>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</si>
  <si>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</si>
  <si>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</si>
  <si>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</si>
  <si>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</si>
  <si>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</si>
  <si>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</si>
  <si>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</si>
  <si>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</si>
  <si>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</si>
  <si>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</si>
  <si>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</si>
  <si>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</si>
  <si>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</si>
  <si>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</si>
  <si>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</si>
  <si>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</si>
  <si>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</si>
  <si>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</si>
  <si>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</si>
  <si>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</si>
  <si>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</si>
  <si>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</si>
  <si>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</si>
  <si>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</si>
  <si>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</si>
  <si>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</si>
  <si>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</si>
  <si>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</si>
  <si>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</si>
  <si>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</si>
  <si>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</si>
  <si>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</si>
  <si>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</si>
  <si>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</si>
  <si>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</si>
  <si>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</si>
  <si>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</si>
  <si>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</si>
  <si>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</si>
  <si>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</si>
  <si>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</si>
  <si>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</si>
  <si>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</si>
  <si>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</si>
  <si>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</si>
  <si>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</si>
  <si>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</si>
  <si>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</si>
  <si>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</si>
  <si>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</si>
  <si>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</si>
  <si>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</si>
  <si>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</si>
  <si>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</si>
  <si>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</si>
  <si>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</si>
  <si>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</si>
  <si>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</si>
  <si>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</si>
  <si>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</si>
  <si>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</si>
  <si>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</si>
  <si>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</si>
  <si>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</si>
  <si>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</si>
  <si>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</si>
  <si>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</si>
  <si>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</si>
  <si>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</si>
  <si>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</si>
  <si>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</si>
  <si>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</si>
  <si>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</si>
  <si>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</si>
  <si>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</si>
  <si>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</si>
  <si>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</si>
  <si>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</si>
  <si>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</si>
  <si>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</si>
  <si>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</si>
  <si>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</si>
  <si>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</si>
  <si>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</si>
  <si>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</si>
  <si>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</si>
  <si>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</si>
  <si>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</si>
  <si>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</si>
  <si>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</si>
  <si>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</si>
  <si>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</si>
  <si>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</si>
  <si>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</si>
  <si>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</si>
  <si>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</si>
  <si>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</si>
  <si>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</si>
  <si>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</si>
  <si>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</si>
  <si>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</si>
  <si>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</si>
  <si>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</si>
  <si>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</si>
  <si>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</si>
  <si>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</si>
  <si>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</si>
  <si>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</si>
  <si>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</si>
  <si>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</si>
  <si>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</si>
  <si>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</si>
  <si>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</si>
  <si>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</si>
  <si>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</si>
  <si>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</si>
  <si>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</si>
  <si>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</si>
  <si>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</si>
  <si>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</si>
  <si>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</si>
  <si>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</si>
  <si>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</si>
  <si>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</si>
  <si>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</si>
  <si>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</si>
  <si>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</si>
  <si>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</si>
  <si>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</si>
  <si>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</si>
  <si>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</si>
  <si>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</si>
  <si>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</si>
  <si>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</si>
  <si>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</si>
  <si>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</si>
  <si>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</si>
  <si>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</si>
  <si>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</si>
  <si>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</si>
  <si>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</si>
  <si>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</si>
  <si>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</si>
  <si>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</si>
  <si>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</si>
  <si>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</si>
  <si>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</si>
  <si>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</si>
  <si>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</si>
  <si>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</si>
  <si>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</si>
  <si>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</si>
  <si>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</si>
  <si>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</si>
  <si>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</si>
  <si>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</si>
  <si>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</si>
  <si>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</si>
  <si>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</si>
  <si>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</si>
  <si>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</si>
  <si>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</si>
  <si>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</si>
  <si>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</si>
  <si>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</si>
  <si>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</si>
  <si>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</si>
  <si>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</si>
  <si>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</si>
  <si>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</si>
  <si>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</si>
  <si>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</si>
  <si>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</si>
  <si>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</si>
  <si>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</si>
  <si>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</si>
  <si>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</si>
  <si>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</si>
  <si>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</si>
  <si>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</si>
  <si>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</si>
  <si>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</si>
  <si>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</si>
  <si>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</si>
  <si>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</si>
  <si>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</si>
  <si>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</si>
  <si>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</si>
  <si>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</si>
  <si>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</si>
  <si>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</si>
  <si>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</si>
  <si>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</si>
  <si>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</si>
  <si>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</si>
  <si>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</si>
  <si>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</si>
  <si>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</si>
  <si>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</si>
  <si>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</si>
  <si>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</si>
  <si>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</si>
  <si>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</si>
  <si>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</si>
  <si>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</si>
  <si>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</si>
  <si>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</si>
  <si>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</si>
  <si>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</si>
  <si>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</si>
  <si>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</si>
  <si>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</si>
  <si>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</si>
  <si>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</si>
  <si>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</si>
  <si>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</si>
  <si>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</si>
  <si>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</si>
  <si>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</si>
  <si>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</si>
  <si>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</si>
  <si>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</si>
  <si>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</si>
  <si>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</si>
  <si>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</si>
  <si>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</si>
  <si>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</si>
  <si>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</si>
  <si>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</si>
  <si>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</si>
  <si>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</si>
  <si>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</si>
  <si>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</si>
  <si>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</si>
  <si>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</si>
  <si>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</si>
  <si>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</si>
  <si>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</si>
  <si>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</si>
  <si>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</si>
  <si>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</si>
  <si>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</si>
  <si>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</si>
  <si>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</si>
  <si>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</si>
  <si>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</si>
  <si>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</si>
  <si>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</si>
  <si>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</si>
  <si>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</si>
  <si>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</si>
  <si>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</si>
  <si>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</si>
  <si>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</si>
  <si>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</si>
  <si>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</si>
  <si>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</si>
  <si>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</si>
  <si>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</si>
  <si>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</si>
  <si>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</si>
  <si>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</si>
  <si>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</si>
  <si>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</si>
  <si>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</si>
  <si>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</si>
  <si>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</si>
  <si>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</si>
  <si>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</si>
  <si>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</si>
  <si>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</si>
  <si>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</si>
  <si>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</si>
  <si>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</si>
  <si>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</si>
  <si>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</si>
  <si>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</si>
  <si>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</si>
  <si>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</si>
  <si>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</si>
  <si>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</si>
  <si>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</si>
  <si>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</si>
  <si>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</si>
  <si>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</si>
  <si>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</si>
  <si>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</si>
  <si>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</si>
  <si>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</si>
  <si>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</si>
  <si>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</si>
  <si>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</si>
  <si>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</si>
  <si>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</si>
  <si>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</si>
  <si>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</si>
  <si>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</si>
  <si>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</si>
  <si>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</si>
  <si>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</si>
  <si>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</si>
  <si>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</si>
  <si>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</si>
  <si>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</si>
  <si>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</si>
  <si>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</si>
  <si>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</si>
  <si>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</si>
  <si>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</si>
  <si>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</si>
  <si>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</si>
  <si>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</si>
  <si>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</si>
  <si>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</si>
  <si>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</si>
  <si>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</si>
  <si>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</si>
  <si>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</si>
  <si>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</si>
  <si>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</si>
  <si>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</si>
  <si>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</si>
  <si>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</si>
  <si>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</si>
  <si>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</si>
  <si>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</si>
  <si>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</si>
  <si>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</si>
  <si>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</si>
  <si>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</si>
  <si>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</si>
  <si>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</si>
  <si>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</si>
  <si>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</si>
  <si>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</si>
  <si>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</si>
  <si>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</si>
  <si>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</si>
  <si>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</si>
  <si>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</si>
  <si>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</si>
  <si>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</si>
  <si>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</si>
  <si>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</si>
  <si>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</si>
  <si>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</si>
  <si>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</si>
  <si>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</si>
  <si>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</si>
  <si>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</si>
  <si>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</si>
  <si>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</si>
  <si>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</si>
  <si>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</si>
  <si>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</si>
  <si>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</si>
  <si>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</si>
  <si>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</si>
  <si>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</si>
  <si>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</si>
  <si>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</si>
  <si>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</si>
  <si>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</si>
  <si>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</si>
  <si>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</si>
  <si>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</si>
  <si>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</si>
  <si>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</si>
  <si>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</si>
  <si>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</si>
  <si>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</si>
  <si>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</si>
  <si>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</si>
  <si>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</si>
  <si>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</si>
  <si>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</si>
  <si>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</si>
  <si>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</si>
  <si>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</si>
  <si>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</si>
  <si>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</si>
  <si>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</si>
  <si>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</si>
  <si>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</si>
  <si>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</si>
  <si>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</si>
  <si>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</si>
  <si>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</si>
  <si>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</si>
  <si>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</si>
  <si>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</si>
  <si>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</si>
  <si>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</si>
  <si>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</si>
  <si>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</si>
  <si>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</si>
  <si>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</si>
  <si>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</si>
  <si>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</si>
  <si>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</si>
  <si>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</si>
  <si>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</si>
  <si>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</si>
  <si>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</si>
  <si>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</si>
  <si>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</si>
  <si>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</si>
  <si>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</si>
  <si>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</si>
  <si>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</si>
  <si>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</si>
  <si>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</si>
  <si>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</si>
  <si>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</si>
  <si>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</si>
  <si>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</si>
  <si>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</si>
  <si>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</si>
  <si>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</si>
  <si>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</si>
  <si>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</si>
  <si>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</si>
  <si>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</si>
  <si>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</si>
  <si>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</si>
  <si>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</si>
  <si>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</si>
  <si>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</si>
  <si>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</si>
  <si>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</si>
  <si>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</si>
  <si>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</si>
  <si>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</si>
  <si>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</si>
  <si>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</si>
  <si>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</si>
  <si>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</si>
  <si>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</si>
  <si>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</si>
  <si>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</si>
  <si>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</si>
  <si>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</si>
  <si>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</si>
  <si>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</si>
  <si>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</si>
  <si>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</si>
  <si>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</si>
  <si>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</si>
  <si>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</si>
  <si>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</si>
  <si>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</si>
  <si>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</si>
  <si>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</si>
  <si>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</si>
  <si>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</si>
  <si>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</si>
  <si>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</si>
  <si>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</si>
  <si>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</si>
  <si>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</si>
  <si>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</si>
  <si>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</si>
  <si>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</si>
  <si>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</si>
  <si>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</si>
  <si>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</si>
  <si>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</si>
  <si>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</si>
  <si>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</si>
  <si>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</si>
  <si>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</si>
  <si>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</si>
  <si>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</si>
  <si>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</si>
  <si>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</si>
  <si>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</si>
  <si>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</si>
  <si>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</si>
  <si>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</si>
  <si>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</si>
  <si>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</si>
  <si>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</si>
  <si>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</si>
  <si>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</si>
  <si>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</si>
  <si>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</si>
  <si>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</si>
  <si>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</si>
  <si>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</si>
  <si>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</si>
  <si>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</si>
  <si>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</si>
  <si>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</si>
  <si>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</si>
  <si>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</si>
  <si>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</si>
  <si>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</si>
  <si>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</si>
  <si>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</si>
  <si>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</si>
  <si>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</si>
  <si>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</si>
  <si>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</si>
  <si>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</si>
  <si>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</si>
  <si>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</si>
  <si>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</si>
  <si>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</si>
  <si>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</si>
  <si>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</si>
  <si>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</si>
  <si>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</si>
  <si>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</si>
  <si>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</si>
  <si>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</si>
  <si>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</si>
  <si>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</si>
  <si>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</si>
  <si>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</si>
  <si>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</si>
  <si>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</si>
  <si>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</si>
  <si>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</si>
  <si>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</si>
  <si>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</si>
  <si>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</si>
  <si>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</si>
  <si>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</si>
  <si>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</si>
  <si>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</si>
  <si>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</si>
  <si>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</si>
  <si>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</si>
  <si>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</si>
  <si>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</si>
  <si>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</si>
  <si>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</si>
  <si>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</si>
  <si>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</si>
  <si>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</si>
  <si>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</si>
  <si>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</si>
  <si>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</si>
  <si>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</si>
  <si>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</si>
  <si>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</si>
  <si>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</si>
  <si>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</si>
  <si>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</si>
  <si>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</si>
  <si>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</si>
  <si>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</si>
  <si>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</si>
  <si>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</si>
  <si>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</si>
  <si>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</si>
  <si>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</si>
  <si>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</si>
  <si>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</si>
  <si>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</si>
  <si>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</si>
  <si>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</si>
  <si>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</si>
  <si>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</si>
  <si>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</si>
  <si>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</si>
  <si>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</si>
  <si>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</si>
  <si>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</si>
  <si>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</si>
  <si>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</si>
  <si>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</si>
  <si>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</si>
  <si>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</si>
  <si>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</si>
  <si>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</si>
  <si>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</si>
  <si>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</si>
  <si>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</si>
  <si>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</si>
  <si>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</si>
  <si>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</si>
  <si>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</si>
  <si>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</si>
  <si>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</si>
  <si>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</si>
  <si>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</si>
  <si>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</si>
  <si>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</si>
  <si>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</si>
  <si>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</si>
  <si>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</si>
  <si>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</si>
  <si>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</si>
  <si>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</si>
  <si>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</si>
  <si>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</si>
  <si>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</si>
  <si>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</si>
  <si>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</si>
  <si>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</si>
  <si>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</si>
  <si>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</si>
  <si>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</si>
  <si>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</si>
  <si>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</si>
  <si>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</si>
  <si>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</si>
  <si>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</si>
  <si>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</si>
  <si>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</si>
  <si>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</si>
  <si>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</si>
  <si>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</si>
  <si>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</si>
  <si>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</si>
  <si>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</si>
  <si>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</si>
  <si>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</si>
  <si>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</si>
  <si>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</si>
  <si>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</si>
  <si>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</si>
  <si>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</si>
  <si>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</si>
  <si>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</si>
  <si>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</si>
  <si>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</si>
  <si>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</si>
  <si>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</si>
  <si>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</si>
  <si>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</si>
  <si>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</si>
  <si>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</si>
  <si>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</si>
  <si>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</si>
  <si>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</si>
  <si>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</si>
  <si>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</si>
  <si>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</si>
  <si>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</si>
  <si>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</si>
  <si>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</si>
  <si>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</si>
  <si>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</si>
  <si>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</si>
  <si>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</si>
  <si>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</si>
  <si>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</si>
  <si>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</si>
  <si>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</si>
  <si>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</si>
  <si>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</si>
  <si>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</si>
  <si>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</si>
  <si>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</si>
  <si>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</si>
  <si>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</si>
  <si>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</si>
  <si>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</si>
  <si>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</si>
  <si>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</si>
  <si>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</si>
  <si>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</si>
  <si>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</si>
  <si>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</si>
  <si>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</si>
  <si>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</si>
  <si>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</si>
  <si>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</si>
  <si>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</si>
  <si>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</si>
  <si>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</si>
  <si>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</si>
  <si>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</si>
  <si>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</si>
  <si>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</si>
  <si>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</si>
  <si>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</si>
  <si>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</si>
  <si>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</si>
  <si>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</si>
  <si>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</si>
  <si>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</si>
  <si>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</si>
  <si>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</si>
  <si>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</si>
  <si>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</si>
  <si>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</si>
  <si>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</si>
  <si>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</si>
  <si>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</si>
  <si>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</si>
  <si>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</si>
  <si>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</si>
  <si>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</si>
  <si>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</si>
  <si>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</si>
  <si>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</si>
  <si>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</si>
  <si>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</si>
  <si>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</si>
  <si>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</si>
  <si>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</si>
  <si>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</si>
  <si>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</si>
  <si>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</si>
  <si>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</si>
  <si>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</si>
  <si>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</si>
  <si>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</si>
  <si>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</si>
  <si>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</si>
  <si>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</si>
  <si>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</si>
  <si>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</si>
  <si>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</si>
  <si>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</si>
  <si>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</si>
  <si>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</si>
  <si>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</si>
  <si>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</si>
  <si>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</si>
  <si>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</si>
  <si>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</si>
  <si>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</si>
  <si>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</si>
  <si>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</si>
  <si>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</si>
  <si>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</si>
  <si>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</si>
  <si>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</si>
  <si>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</si>
  <si>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</si>
  <si>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</si>
  <si>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</si>
  <si>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</si>
  <si>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</si>
  <si>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</si>
  <si>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</si>
  <si>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</si>
  <si>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</si>
  <si>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</si>
  <si>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</si>
  <si>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</si>
  <si>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</si>
  <si>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</si>
  <si>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</si>
  <si>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</si>
  <si>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</si>
  <si>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</si>
  <si>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</si>
  <si>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</si>
  <si>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</si>
  <si>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</si>
  <si>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</si>
  <si>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</si>
  <si>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</si>
  <si>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</si>
  <si>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</si>
  <si>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</si>
  <si>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</si>
  <si>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</si>
  <si>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</si>
  <si>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</si>
  <si>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</si>
  <si>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</si>
  <si>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</si>
  <si>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</si>
  <si>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</si>
  <si>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</si>
  <si>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</si>
  <si>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</si>
  <si>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</si>
  <si>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</si>
  <si>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</si>
  <si>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</si>
  <si>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</si>
  <si>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</si>
  <si>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</si>
  <si>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</si>
  <si>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</si>
  <si>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</si>
  <si>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</si>
  <si>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</si>
  <si>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</si>
  <si>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</si>
  <si>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</si>
  <si>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</si>
  <si>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</si>
  <si>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</si>
  <si>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</si>
  <si>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</si>
  <si>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</si>
  <si>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</si>
  <si>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</si>
  <si>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</si>
  <si>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</si>
  <si>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</si>
  <si>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</si>
  <si>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</si>
  <si>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</si>
  <si>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</si>
  <si>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</si>
  <si>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</si>
  <si>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</si>
  <si>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</si>
  <si>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</si>
  <si>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</si>
  <si>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</si>
  <si>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</si>
  <si>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</si>
  <si>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</si>
  <si>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</si>
  <si>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</si>
  <si>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</si>
  <si>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</si>
  <si>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</si>
  <si>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</si>
  <si>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</si>
  <si>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</si>
  <si>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</si>
  <si>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</si>
  <si>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</si>
  <si>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</si>
  <si>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</si>
  <si>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</si>
  <si>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</si>
  <si>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</si>
  <si>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</si>
  <si>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</si>
  <si>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</si>
  <si>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</si>
  <si>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</si>
  <si>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</si>
  <si>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</si>
  <si>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</si>
  <si>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</si>
  <si>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</si>
  <si>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</si>
  <si>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</si>
  <si>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</si>
  <si>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</si>
  <si>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</si>
  <si>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</si>
  <si>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</si>
  <si>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</si>
  <si>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</si>
  <si>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</si>
  <si>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</si>
  <si>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</si>
  <si>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</si>
  <si>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</si>
  <si>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</si>
  <si>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</si>
  <si>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</si>
  <si>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</si>
  <si>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</si>
  <si>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</si>
  <si>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</si>
  <si>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</si>
  <si>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</si>
  <si>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</si>
  <si>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</si>
  <si>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</si>
  <si>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</si>
  <si>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</si>
  <si>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</si>
  <si>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</si>
  <si>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</si>
  <si>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</si>
  <si>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</si>
  <si>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</si>
  <si>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</si>
  <si>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</si>
  <si>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</si>
  <si>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</si>
  <si>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</si>
  <si>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</si>
  <si>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</si>
  <si>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</si>
  <si>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</si>
  <si>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</si>
  <si>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</si>
  <si>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</si>
  <si>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</si>
  <si>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</si>
  <si>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</si>
  <si>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</si>
  <si>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</si>
  <si>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</si>
  <si>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</si>
  <si>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</si>
  <si>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</si>
  <si>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</si>
  <si>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</si>
  <si>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</si>
  <si>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</si>
  <si>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</si>
  <si>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</si>
  <si>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</si>
  <si>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</si>
  <si>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</si>
  <si>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</si>
  <si>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</si>
  <si>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</si>
  <si>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</si>
  <si>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</si>
  <si>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</si>
  <si>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</si>
  <si>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</si>
  <si>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</si>
  <si>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</si>
  <si>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</si>
  <si>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</si>
  <si>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</si>
  <si>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</si>
  <si>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</si>
  <si>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</si>
  <si>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</si>
  <si>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</si>
  <si>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</si>
  <si>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</si>
  <si>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</si>
  <si>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</si>
  <si>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</si>
  <si>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</si>
  <si>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</si>
  <si>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</si>
  <si>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</si>
  <si>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</si>
  <si>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</si>
  <si>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</si>
  <si>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</si>
  <si>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</si>
  <si>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</si>
  <si>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</si>
  <si>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</si>
  <si>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</si>
  <si>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</si>
  <si>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</si>
  <si>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</si>
  <si>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</si>
  <si>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</si>
  <si>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</si>
  <si>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</si>
  <si>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</si>
  <si>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</si>
  <si>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</si>
  <si>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</si>
  <si>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</si>
  <si>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</si>
  <si>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</si>
  <si>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</si>
  <si>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</si>
  <si>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</si>
  <si>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</si>
  <si>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</si>
  <si>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</si>
  <si>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</si>
  <si>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</si>
  <si>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</si>
  <si>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</si>
  <si>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</si>
  <si>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</si>
  <si>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</si>
  <si>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</si>
  <si>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</si>
  <si>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</si>
  <si>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</si>
  <si>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</si>
  <si>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</si>
  <si>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</si>
  <si>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</si>
  <si>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</si>
  <si>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</si>
  <si>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</si>
  <si>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</si>
  <si>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</si>
  <si>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</si>
  <si>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</si>
  <si>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</si>
  <si>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</si>
  <si>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</si>
  <si>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</si>
  <si>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</si>
  <si>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</si>
  <si>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</si>
  <si>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</si>
  <si>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</si>
  <si>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</si>
  <si>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</si>
  <si>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</si>
  <si>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</si>
  <si>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</si>
  <si>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</si>
  <si>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</si>
  <si>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</si>
  <si>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</si>
  <si>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</si>
  <si>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</si>
  <si>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</si>
  <si>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</si>
  <si>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</si>
  <si>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</si>
  <si>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</si>
  <si>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</si>
  <si>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</si>
  <si>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</si>
  <si>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</si>
  <si>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</si>
  <si>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</si>
  <si>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</si>
  <si>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</si>
  <si>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</si>
  <si>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</si>
  <si>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</si>
  <si>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</si>
  <si>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</si>
  <si>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</si>
  <si>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</si>
  <si>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</si>
  <si>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</si>
  <si>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</si>
  <si>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</si>
  <si>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</si>
  <si>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</si>
  <si>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</si>
  <si>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</si>
  <si>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</si>
  <si>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</si>
  <si>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</si>
  <si>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</si>
  <si>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</si>
  <si>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</si>
  <si>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</si>
  <si>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</si>
  <si>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</si>
  <si>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</si>
  <si>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</si>
  <si>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</si>
  <si>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</si>
  <si>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</si>
  <si>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</si>
  <si>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</si>
  <si>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</si>
  <si>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</si>
  <si>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</si>
  <si>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</si>
  <si>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</si>
  <si>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</si>
  <si>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</si>
  <si>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</si>
  <si>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</si>
  <si>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</si>
  <si>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</si>
  <si>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</si>
  <si>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</si>
  <si>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</si>
  <si>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</si>
  <si>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</si>
  <si>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</si>
  <si>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</si>
  <si>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</si>
  <si>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</si>
  <si>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</si>
  <si>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</si>
  <si>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</si>
  <si>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</si>
  <si>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</si>
  <si>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</si>
  <si>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</si>
  <si>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</si>
  <si>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</si>
  <si>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</si>
  <si>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</si>
  <si>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</si>
  <si>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</si>
  <si>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</si>
  <si>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</si>
  <si>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</si>
  <si>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</si>
  <si>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</si>
  <si>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</si>
  <si>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</si>
  <si>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</si>
  <si>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</si>
  <si>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</si>
  <si>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</si>
  <si>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</si>
  <si>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</si>
  <si>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</si>
  <si>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</si>
  <si>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</si>
  <si>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</si>
  <si>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</si>
  <si>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</si>
  <si>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</si>
  <si>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</si>
  <si>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</si>
  <si>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</si>
  <si>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</si>
  <si>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</si>
  <si>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</si>
  <si>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</si>
  <si>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</si>
  <si>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</si>
  <si>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</si>
  <si>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</si>
  <si>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</si>
  <si>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</si>
  <si>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</si>
  <si>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</si>
  <si>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</si>
  <si>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</si>
  <si>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</si>
  <si>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</si>
  <si>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</si>
  <si>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</si>
  <si>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</si>
  <si>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</si>
  <si>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</si>
  <si>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</si>
  <si>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</si>
  <si>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</si>
  <si>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</si>
  <si>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</si>
  <si>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</si>
  <si>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</si>
  <si>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</si>
  <si>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</si>
  <si>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</si>
  <si>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</si>
  <si>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</si>
  <si>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</si>
  <si>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</si>
  <si>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</si>
  <si>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</si>
  <si>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</si>
  <si>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</si>
  <si>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</si>
  <si>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</si>
  <si>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</si>
  <si>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</si>
  <si>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</si>
  <si>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</si>
  <si>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</si>
  <si>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</si>
  <si>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</si>
  <si>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</si>
  <si>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</si>
  <si>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</si>
  <si>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</si>
  <si>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</si>
  <si>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</si>
  <si>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</si>
  <si>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</si>
  <si>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</si>
  <si>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</si>
  <si>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</si>
  <si>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</si>
  <si>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</si>
  <si>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</si>
  <si>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</si>
  <si>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</si>
  <si>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</si>
  <si>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</si>
  <si>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</si>
  <si>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</si>
  <si>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</si>
  <si>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</si>
  <si>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</si>
  <si>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</si>
  <si>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</si>
  <si>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</si>
  <si>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</si>
  <si>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</si>
  <si>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</si>
  <si>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</si>
  <si>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</si>
  <si>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</si>
  <si>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</si>
  <si>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</si>
  <si>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</si>
  <si>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</si>
  <si>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</si>
  <si>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</si>
  <si>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</si>
  <si>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</si>
  <si>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</si>
  <si>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</si>
  <si>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</si>
  <si>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</si>
  <si>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</si>
  <si>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</si>
  <si>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</si>
  <si>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</si>
  <si>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</si>
  <si>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</si>
  <si>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</si>
  <si>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</si>
  <si>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</si>
  <si>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</si>
  <si>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</si>
  <si>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</si>
  <si>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</si>
  <si>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</si>
  <si>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</si>
  <si>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</si>
  <si>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</si>
  <si>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</si>
  <si>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</si>
  <si>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</si>
  <si>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</si>
  <si>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</si>
  <si>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</si>
  <si>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</si>
  <si>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</si>
  <si>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</si>
  <si>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</si>
  <si>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</si>
  <si>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</si>
  <si>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</si>
  <si>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</si>
  <si>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</si>
  <si>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</si>
  <si>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</si>
  <si>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</si>
  <si>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</si>
  <si>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</si>
  <si>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</si>
  <si>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</si>
  <si>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</si>
  <si>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</si>
  <si>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</si>
  <si>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</si>
  <si>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</si>
  <si>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</si>
  <si>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</si>
  <si>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</si>
  <si>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</si>
  <si>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</si>
  <si>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</si>
  <si>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</si>
  <si>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</si>
  <si>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</si>
  <si>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</si>
  <si>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</si>
  <si>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</si>
  <si>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</si>
  <si>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</si>
  <si>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</si>
  <si>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</si>
  <si>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</si>
  <si>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</si>
  <si>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</si>
  <si>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</si>
  <si>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</si>
  <si>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</si>
  <si>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</si>
  <si>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</si>
  <si>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</si>
  <si>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</si>
  <si>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</si>
  <si>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</si>
  <si>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</si>
  <si>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</si>
  <si>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</si>
  <si>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</si>
  <si>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</si>
  <si>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</si>
  <si>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</si>
  <si>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</si>
  <si>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</si>
  <si>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</si>
  <si>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</si>
  <si>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</si>
  <si>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</si>
  <si>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</si>
  <si>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</si>
  <si>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</si>
  <si>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</si>
  <si>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</si>
  <si>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</si>
  <si>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</si>
  <si>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</si>
  <si>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</si>
  <si>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</si>
  <si>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</si>
  <si>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</si>
  <si>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</si>
  <si>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</si>
  <si>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</si>
  <si>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</si>
  <si>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</si>
  <si>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</si>
  <si>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</si>
  <si>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</si>
  <si>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</si>
  <si>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</si>
  <si>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</si>
  <si>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</si>
  <si>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</si>
  <si>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</si>
  <si>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</si>
  <si>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</si>
  <si>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</si>
  <si>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</si>
  <si>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</si>
  <si>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</si>
  <si>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</si>
  <si>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</si>
  <si>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</si>
  <si>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</si>
  <si>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</si>
  <si>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</si>
  <si>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</si>
  <si>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</si>
  <si>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</si>
  <si>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</si>
  <si>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</si>
  <si>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</si>
  <si>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</si>
  <si>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</si>
  <si>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</si>
  <si>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</si>
  <si>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</si>
  <si>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</si>
  <si>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</si>
  <si>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</si>
  <si>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</si>
  <si>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</si>
  <si>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</si>
  <si>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</si>
  <si>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</si>
  <si>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</si>
  <si>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</si>
  <si>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</si>
  <si>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</si>
  <si>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</si>
  <si>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</si>
  <si>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</si>
  <si>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</si>
  <si>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</si>
  <si>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</si>
  <si>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</si>
  <si>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</si>
  <si>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</si>
  <si>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</si>
  <si>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</si>
  <si>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</si>
  <si>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</si>
  <si>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</si>
  <si>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</si>
  <si>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</si>
  <si>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</si>
  <si>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</si>
  <si>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</si>
  <si>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</si>
  <si>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</si>
  <si>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</si>
  <si>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</si>
  <si>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</si>
  <si>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</si>
  <si>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</si>
  <si>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</si>
  <si>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</si>
  <si>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</si>
  <si>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</si>
  <si>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</si>
  <si>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</si>
  <si>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</si>
  <si>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</si>
  <si>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</si>
  <si>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</si>
  <si>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</si>
  <si>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</si>
  <si>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</si>
  <si>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</si>
  <si>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</si>
  <si>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</si>
  <si>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</si>
  <si>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</si>
  <si>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</si>
  <si>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</si>
  <si>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</si>
  <si>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</si>
  <si>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</si>
  <si>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</si>
  <si>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</si>
  <si>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</si>
  <si>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</si>
  <si>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</si>
  <si>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</si>
  <si>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</si>
  <si>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</si>
  <si>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</si>
  <si>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</si>
  <si>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</si>
  <si>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</si>
  <si>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</si>
  <si>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</si>
  <si>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</si>
  <si>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</si>
  <si>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</si>
  <si>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</si>
  <si>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</si>
  <si>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</si>
  <si>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</si>
  <si>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</si>
  <si>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</si>
  <si>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</si>
  <si>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</si>
  <si>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</si>
  <si>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</si>
  <si>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</si>
  <si>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</si>
  <si>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</si>
  <si>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</si>
  <si>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</si>
  <si>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</si>
  <si>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</si>
  <si>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</si>
  <si>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</si>
  <si>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</si>
  <si>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</si>
  <si>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</si>
  <si>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</si>
  <si>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</si>
  <si>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</si>
  <si>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</si>
  <si>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</si>
  <si>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</si>
  <si>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</si>
  <si>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</si>
  <si>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</si>
  <si>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</si>
  <si>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</si>
  <si>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</si>
  <si>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</si>
  <si>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</si>
  <si>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</si>
  <si>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</si>
  <si>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</si>
  <si>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</si>
  <si>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</si>
  <si>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</si>
  <si>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</si>
  <si>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</si>
  <si>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</si>
  <si>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</si>
  <si>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</si>
  <si>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</si>
  <si>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</si>
  <si>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</si>
  <si>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</si>
  <si>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</si>
  <si>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</si>
  <si>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</si>
  <si>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</si>
  <si>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</si>
  <si>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</si>
  <si>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</si>
  <si>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</si>
  <si>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</si>
  <si>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</si>
  <si>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</si>
  <si>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</si>
  <si>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</si>
  <si>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</si>
  <si>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</si>
  <si>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</si>
  <si>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</si>
  <si>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</si>
  <si>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</si>
  <si>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</si>
  <si>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</si>
  <si>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</si>
  <si>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</si>
  <si>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</si>
  <si>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</si>
  <si>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</si>
  <si>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</si>
  <si>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</si>
  <si>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</si>
  <si>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</si>
  <si>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</si>
  <si>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</si>
  <si>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</si>
  <si>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</si>
  <si>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</si>
  <si>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</si>
  <si>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</si>
  <si>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</si>
  <si>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</si>
  <si>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</si>
  <si>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</si>
  <si>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</si>
  <si>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</si>
  <si>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</si>
  <si>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</si>
  <si>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</si>
  <si>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</si>
  <si>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</si>
  <si>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</si>
  <si>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</si>
  <si>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</si>
  <si>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</si>
  <si>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</si>
  <si>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</si>
  <si>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</si>
  <si>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</si>
  <si>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</si>
  <si>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</si>
  <si>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</si>
  <si>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</si>
  <si>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</si>
  <si>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</si>
  <si>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</si>
  <si>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</si>
  <si>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</si>
  <si>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</si>
  <si>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</si>
  <si>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</si>
  <si>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</si>
  <si>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</si>
  <si>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</si>
  <si>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</si>
  <si>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</si>
  <si>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</si>
  <si>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</si>
  <si>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</si>
  <si>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</si>
  <si>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</si>
  <si>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</si>
  <si>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</si>
  <si>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</si>
  <si>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</si>
  <si>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</si>
  <si>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</si>
  <si>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</si>
  <si>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</si>
  <si>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</si>
  <si>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</si>
  <si>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</si>
  <si>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</si>
  <si>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</si>
  <si>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</si>
  <si>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</si>
  <si>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</si>
  <si>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</si>
  <si>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</si>
  <si>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</si>
  <si>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</si>
  <si>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</si>
  <si>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</si>
  <si>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</si>
  <si>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</si>
  <si>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</si>
  <si>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</si>
  <si>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</si>
  <si>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</si>
  <si>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</si>
  <si>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</si>
  <si>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</si>
  <si>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</si>
  <si>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</si>
  <si>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</si>
  <si>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</si>
  <si>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</si>
  <si>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</si>
  <si>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</si>
  <si>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</si>
  <si>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</si>
  <si>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</si>
  <si>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</si>
  <si>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</si>
  <si>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</si>
  <si>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</si>
  <si>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</si>
  <si>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</si>
  <si>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</si>
  <si>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</si>
  <si>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</si>
  <si>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</si>
  <si>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</si>
  <si>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</si>
  <si>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</si>
  <si>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</si>
  <si>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</si>
  <si>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</si>
  <si>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</si>
  <si>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</si>
  <si>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</si>
  <si>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</si>
  <si>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</si>
  <si>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</si>
  <si>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</si>
  <si>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</si>
  <si>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</si>
  <si>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</si>
  <si>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</si>
  <si>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</si>
  <si>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</si>
  <si>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</si>
  <si>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</si>
  <si>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</si>
  <si>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</si>
  <si>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</si>
  <si>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</si>
  <si>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</si>
  <si>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</si>
  <si>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</si>
  <si>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</si>
  <si>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</si>
  <si>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</si>
  <si>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</si>
  <si>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</si>
  <si>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</si>
  <si>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</si>
  <si>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</si>
  <si>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</si>
  <si>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</si>
  <si>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</si>
  <si>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</si>
  <si>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</si>
  <si>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</si>
  <si>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</si>
  <si>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</si>
  <si>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</si>
  <si>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</si>
  <si>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</si>
  <si>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</si>
  <si>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</si>
  <si>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</si>
  <si>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</si>
  <si>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</si>
  <si>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</si>
  <si>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</si>
  <si>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</si>
  <si>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</si>
  <si>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</si>
  <si>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</si>
  <si>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</si>
  <si>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</si>
  <si>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</si>
  <si>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</si>
  <si>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</si>
  <si>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</si>
  <si>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</si>
  <si>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</si>
  <si>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</si>
  <si>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</si>
  <si>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</si>
  <si>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</si>
  <si>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</si>
  <si>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</si>
  <si>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</si>
  <si>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</si>
  <si>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</si>
  <si>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</si>
  <si>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</si>
  <si>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</si>
  <si>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</si>
  <si>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</si>
  <si>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</si>
  <si>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</si>
  <si>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</si>
  <si>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</si>
  <si>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</si>
  <si>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</si>
  <si>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</si>
  <si>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</si>
  <si>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</si>
  <si>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</si>
  <si>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</si>
  <si>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</si>
  <si>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</si>
  <si>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</si>
  <si>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</si>
  <si>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</si>
  <si>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</si>
  <si>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</si>
  <si>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</si>
  <si>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</si>
  <si>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</si>
  <si>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</si>
  <si>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</si>
  <si>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</si>
  <si>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</si>
  <si>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</si>
  <si>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</si>
  <si>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</si>
  <si>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</si>
  <si>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</si>
  <si>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</si>
  <si>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</si>
  <si>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</si>
  <si>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</si>
  <si>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</si>
  <si>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</si>
  <si>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</si>
  <si>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</si>
  <si>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</si>
  <si>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</si>
  <si>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</si>
  <si>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</si>
  <si>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</si>
  <si>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</si>
  <si>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</si>
  <si>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</si>
  <si>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</si>
  <si>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</si>
  <si>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</si>
  <si>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</si>
  <si>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</si>
  <si>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</si>
  <si>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</si>
  <si>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</si>
  <si>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</si>
  <si>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</si>
  <si>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</si>
  <si>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</si>
  <si>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</si>
  <si>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</si>
  <si>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</si>
  <si>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</si>
  <si>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</si>
  <si>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</si>
  <si>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</si>
  <si>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</si>
  <si>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</si>
  <si>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</si>
  <si>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</si>
  <si>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</si>
  <si>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</si>
  <si>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</si>
  <si>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</si>
  <si>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</si>
  <si>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</si>
  <si>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</si>
  <si>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</si>
  <si>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</si>
  <si>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</si>
  <si>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</si>
  <si>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</si>
  <si>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</si>
  <si>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</si>
  <si>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</si>
  <si>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</si>
  <si>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</si>
  <si>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</si>
  <si>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</si>
  <si>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</si>
  <si>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</si>
  <si>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</si>
  <si>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</si>
  <si>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</si>
  <si>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</si>
  <si>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</si>
  <si>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</si>
  <si>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</si>
  <si>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</si>
  <si>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</si>
  <si>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</si>
  <si>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</si>
  <si>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</si>
  <si>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</si>
  <si>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</si>
  <si>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</si>
  <si>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</si>
  <si>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</si>
  <si>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</si>
  <si>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</si>
  <si>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</si>
  <si>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</si>
  <si>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</si>
  <si>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</si>
  <si>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</si>
  <si>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</si>
  <si>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</si>
  <si>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</si>
  <si>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</si>
  <si>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</si>
  <si>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</si>
  <si>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</si>
  <si>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</si>
  <si>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</si>
  <si>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</si>
  <si>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</si>
  <si>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</si>
  <si>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</si>
  <si>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</si>
  <si>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</si>
  <si>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</si>
  <si>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</si>
  <si>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</si>
  <si>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</si>
  <si>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</si>
  <si>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</si>
  <si>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</si>
  <si>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</si>
  <si>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</si>
  <si>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</si>
  <si>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</si>
  <si>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</si>
  <si>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</si>
  <si>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</si>
  <si>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</si>
  <si>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</si>
  <si>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</si>
  <si>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</si>
  <si>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</si>
  <si>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</si>
  <si>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</si>
  <si>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</si>
  <si>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</si>
  <si>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</si>
  <si>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</si>
  <si>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</si>
  <si>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</si>
  <si>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</si>
  <si>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</si>
  <si>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</si>
  <si>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</si>
  <si>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</si>
  <si>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</si>
  <si>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</si>
  <si>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</si>
  <si>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</si>
  <si>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</si>
  <si>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</si>
  <si>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</si>
  <si>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</si>
  <si>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</si>
  <si>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</si>
  <si>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</si>
  <si>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</si>
  <si>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</si>
  <si>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</si>
  <si>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</si>
  <si>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</si>
  <si>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</si>
  <si>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</si>
  <si>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</si>
  <si>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</si>
  <si>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</si>
  <si>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</si>
  <si>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</si>
  <si>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</si>
  <si>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</si>
  <si>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</si>
  <si>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</si>
  <si>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</si>
  <si>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</si>
  <si>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</si>
  <si>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</si>
  <si>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</si>
  <si>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</si>
  <si>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</si>
  <si>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</si>
  <si>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</si>
  <si>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</si>
  <si>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</si>
  <si>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</si>
  <si>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</si>
  <si>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</si>
  <si>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</si>
  <si>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</si>
  <si>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</si>
  <si>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</si>
  <si>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</si>
  <si>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</si>
  <si>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</si>
  <si>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</si>
  <si>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</si>
  <si>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</si>
  <si>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</si>
  <si>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</si>
  <si>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</si>
  <si>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</si>
  <si>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</si>
  <si>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</si>
  <si>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</si>
  <si>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</si>
  <si>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</si>
  <si>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</si>
  <si>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</si>
  <si>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</si>
  <si>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</si>
  <si>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</si>
  <si>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</si>
  <si>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</si>
  <si>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</si>
  <si>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</si>
  <si>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</si>
  <si>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</si>
  <si>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</si>
  <si>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</si>
  <si>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</si>
  <si>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</si>
  <si>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</si>
  <si>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</si>
  <si>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</si>
  <si>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</si>
  <si>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</si>
  <si>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</si>
  <si>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</si>
  <si>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</si>
  <si>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</si>
  <si>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</si>
  <si>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</si>
  <si>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</si>
  <si>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</si>
  <si>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</si>
  <si>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</si>
  <si>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</si>
  <si>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</si>
  <si>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</si>
  <si>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</si>
  <si>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</si>
  <si>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</si>
  <si>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</si>
  <si>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</si>
  <si>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</si>
  <si>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</si>
  <si>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</si>
  <si>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</si>
  <si>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</si>
  <si>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</si>
  <si>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</si>
  <si>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</si>
  <si>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</si>
  <si>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</si>
  <si>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</si>
  <si>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</si>
  <si>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</si>
  <si>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</si>
  <si>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</si>
  <si>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</si>
  <si>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</si>
  <si>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</si>
  <si>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</si>
  <si>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</si>
  <si>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</si>
  <si>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</si>
  <si>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</si>
  <si>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</si>
  <si>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</si>
  <si>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</si>
  <si>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</si>
  <si>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</si>
  <si>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</si>
  <si>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</si>
  <si>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</si>
  <si>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</si>
  <si>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</si>
  <si>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</si>
  <si>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</si>
  <si>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</si>
  <si>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</si>
  <si>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</si>
  <si>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</si>
  <si>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</si>
  <si>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</si>
  <si>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</si>
  <si>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</si>
  <si>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</si>
  <si>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</si>
  <si>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</si>
  <si>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</si>
  <si>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</si>
  <si>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</si>
  <si>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</si>
  <si>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</si>
  <si>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</si>
  <si>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</si>
  <si>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</si>
  <si>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</si>
  <si>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</si>
  <si>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</si>
  <si>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</si>
  <si>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</si>
  <si>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</si>
  <si>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</si>
  <si>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</si>
  <si>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</si>
  <si>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</si>
  <si>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</si>
  <si>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</si>
  <si>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</si>
  <si>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</si>
  <si>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</si>
  <si>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</si>
  <si>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</si>
  <si>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</si>
  <si>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</si>
  <si>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</si>
  <si>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</si>
  <si>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</si>
  <si>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</si>
  <si>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</si>
  <si>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</si>
  <si>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</si>
  <si>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</si>
  <si>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</si>
  <si>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</si>
  <si>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</si>
  <si>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</si>
  <si>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</si>
  <si>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</si>
  <si>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</si>
  <si>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</si>
  <si>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</si>
  <si>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</si>
  <si>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</si>
  <si>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</si>
  <si>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</si>
  <si>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</si>
  <si>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</si>
  <si>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</si>
  <si>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</si>
  <si>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</si>
  <si>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</si>
  <si>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</si>
  <si>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</si>
  <si>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</si>
  <si>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</si>
  <si>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</si>
  <si>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</si>
  <si>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</si>
  <si>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</si>
  <si>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</si>
  <si>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</si>
  <si>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</si>
  <si>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</si>
  <si>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</si>
  <si>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</si>
  <si>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</si>
  <si>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</si>
  <si>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</si>
  <si>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</si>
  <si>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</si>
  <si>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</si>
  <si>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</si>
  <si>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</si>
  <si>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</si>
  <si>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</si>
  <si>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</si>
  <si>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</si>
  <si>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</si>
  <si>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</si>
  <si>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</si>
  <si>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</si>
  <si>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</si>
  <si>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</si>
  <si>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</si>
  <si>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</si>
  <si>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</si>
  <si>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</si>
  <si>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</si>
  <si>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</si>
  <si>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</si>
  <si>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</si>
  <si>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</si>
  <si>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</si>
  <si>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</si>
  <si>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</si>
  <si>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</si>
  <si>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</si>
  <si>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</si>
  <si>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</si>
  <si>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</si>
  <si>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</si>
  <si>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</si>
  <si>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</si>
  <si>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</si>
  <si>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</si>
  <si>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</si>
  <si>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</si>
  <si>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</si>
  <si>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</si>
  <si>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</si>
  <si>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</si>
  <si>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</si>
  <si>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</si>
  <si>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</si>
  <si>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</si>
  <si>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</si>
  <si>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</si>
  <si>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</si>
  <si>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</si>
  <si>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</si>
  <si>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</si>
  <si>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</si>
  <si>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</si>
  <si>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</si>
  <si>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</si>
  <si>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</si>
  <si>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</si>
  <si>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</si>
  <si>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</si>
  <si>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</si>
  <si>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</si>
  <si>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</si>
  <si>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</si>
  <si>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</si>
  <si>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</si>
  <si>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</si>
  <si>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</si>
  <si>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</si>
  <si>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</si>
  <si>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</si>
  <si>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</si>
  <si>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</si>
  <si>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</si>
  <si>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</si>
  <si>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</si>
  <si>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</si>
  <si>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</si>
  <si>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</si>
  <si>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</si>
  <si>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</si>
  <si>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</si>
  <si>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</si>
  <si>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</si>
  <si>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</si>
  <si>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</si>
  <si>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</si>
  <si>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</si>
  <si>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</si>
  <si>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</si>
  <si>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</si>
  <si>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</si>
  <si>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</si>
  <si>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</si>
  <si>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</si>
  <si>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</si>
  <si>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</si>
  <si>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</si>
  <si>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</si>
  <si>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</si>
  <si>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</si>
  <si>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</si>
  <si>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</si>
  <si>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</si>
  <si>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</si>
  <si>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</si>
  <si>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</si>
  <si>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</si>
  <si>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</si>
  <si>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</si>
  <si>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</si>
  <si>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</si>
  <si>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</si>
  <si>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</si>
  <si>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</si>
  <si>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</si>
  <si>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</si>
  <si>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</si>
  <si>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</si>
  <si>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</si>
  <si>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</si>
  <si>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</si>
  <si>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</si>
  <si>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</si>
  <si>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</si>
  <si>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</si>
  <si>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</si>
  <si>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</si>
  <si>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</si>
  <si>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</si>
  <si>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</si>
  <si>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</si>
  <si>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</si>
  <si>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</si>
  <si>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</si>
  <si>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</si>
  <si>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</si>
  <si>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</si>
  <si>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</si>
  <si>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</si>
  <si>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</si>
  <si>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</si>
  <si>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</si>
  <si>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</si>
  <si>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</si>
  <si>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</si>
  <si>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</si>
  <si>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</si>
  <si>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</si>
  <si>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</si>
  <si>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</si>
  <si>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</si>
  <si>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</si>
  <si>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</si>
  <si>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</si>
  <si>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</si>
  <si>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</si>
  <si>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</si>
  <si>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</si>
  <si>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</si>
  <si>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</si>
  <si>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</si>
  <si>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</si>
  <si>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</si>
  <si>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</si>
  <si>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</si>
  <si>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</si>
  <si>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</si>
  <si>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</si>
  <si>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</si>
  <si>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</si>
  <si>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</si>
  <si>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</si>
  <si>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</si>
  <si>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</si>
  <si>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</si>
  <si>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</si>
  <si>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</si>
  <si>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</si>
  <si>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</si>
  <si>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</si>
  <si>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</si>
  <si>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</si>
  <si>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</si>
  <si>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</si>
  <si>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</si>
  <si>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</si>
  <si>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</si>
  <si>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</si>
  <si>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</si>
  <si>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</si>
  <si>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</si>
  <si>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</si>
  <si>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</si>
  <si>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</si>
  <si>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</si>
  <si>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</si>
  <si>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</si>
  <si>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</si>
  <si>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</si>
  <si>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</si>
  <si>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</si>
  <si>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</si>
  <si>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</si>
  <si>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</si>
  <si>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</si>
  <si>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</si>
  <si>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</si>
  <si>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</si>
  <si>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</si>
  <si>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</si>
  <si>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</si>
  <si>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</si>
  <si>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</si>
  <si>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</si>
  <si>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</si>
  <si>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</si>
  <si>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</si>
  <si>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</si>
  <si>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</si>
  <si>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</si>
  <si>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</si>
  <si>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</si>
  <si>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</si>
  <si>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</si>
  <si>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</si>
  <si>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</si>
  <si>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</si>
  <si>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</si>
  <si>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</si>
  <si>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</si>
  <si>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</si>
  <si>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</si>
  <si>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</si>
  <si>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</si>
  <si>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</si>
  <si>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</si>
  <si>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</si>
  <si>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</si>
  <si>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</si>
  <si>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</si>
  <si>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</si>
  <si>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</si>
  <si>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</si>
  <si>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</si>
  <si>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</si>
  <si>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</si>
  <si>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</si>
  <si>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</si>
  <si>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</si>
  <si>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</si>
  <si>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</si>
  <si>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</si>
  <si>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</si>
  <si>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</si>
  <si>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</si>
  <si>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</si>
  <si>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</si>
  <si>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</si>
  <si>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</si>
  <si>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</si>
  <si>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</si>
  <si>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</si>
  <si>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</si>
  <si>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</si>
  <si>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</si>
  <si>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</si>
  <si>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</si>
  <si>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</si>
  <si>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</si>
  <si>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</si>
  <si>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</si>
  <si>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</si>
  <si>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</si>
  <si>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</si>
  <si>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</si>
  <si>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</si>
  <si>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</si>
  <si>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</si>
  <si>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</si>
  <si>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</si>
  <si>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</si>
  <si>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</si>
  <si>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</si>
  <si>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</si>
  <si>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</si>
  <si>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</si>
  <si>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</si>
  <si>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</si>
  <si>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</si>
  <si>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</si>
  <si>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</si>
  <si>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</si>
  <si>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</si>
  <si>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</si>
  <si>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</si>
  <si>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</si>
  <si>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</si>
  <si>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</si>
  <si>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</si>
  <si>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</si>
  <si>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</si>
  <si>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</si>
  <si>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</si>
  <si>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</si>
  <si>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</si>
  <si>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</si>
  <si>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</si>
  <si>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</si>
  <si>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</si>
  <si>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</si>
  <si>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</si>
  <si>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</si>
  <si>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</si>
  <si>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</si>
  <si>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</si>
  <si>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</si>
  <si>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</si>
  <si>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</si>
  <si>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</si>
  <si>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</si>
  <si>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</si>
  <si>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</si>
  <si>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</si>
  <si>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</si>
  <si>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</si>
  <si>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</si>
  <si>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</si>
  <si>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</si>
  <si>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</si>
  <si>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</si>
  <si>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</si>
  <si>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</si>
  <si>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</si>
  <si>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</si>
  <si>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</si>
  <si>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</si>
  <si>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</si>
  <si>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</si>
  <si>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</si>
  <si>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</si>
  <si>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</si>
  <si>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</si>
  <si>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</si>
  <si>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</si>
  <si>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</si>
  <si>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</si>
  <si>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</si>
  <si>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</si>
  <si>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</si>
  <si>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</si>
  <si>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</si>
  <si>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</si>
  <si>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</si>
  <si>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</si>
  <si>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</si>
  <si>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</si>
  <si>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</si>
  <si>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</si>
  <si>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</si>
  <si>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</si>
  <si>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</si>
  <si>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</si>
  <si>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</si>
  <si>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</si>
  <si>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</si>
  <si>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</si>
  <si>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</si>
  <si>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</si>
  <si>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</si>
  <si>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</si>
  <si>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</si>
  <si>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</si>
  <si>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</si>
  <si>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</si>
  <si>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</si>
  <si>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</si>
  <si>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</si>
  <si>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</si>
  <si>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</si>
  <si>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</si>
  <si>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</si>
  <si>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</si>
  <si>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</si>
  <si>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</si>
  <si>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</si>
  <si>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</si>
  <si>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</si>
  <si>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</si>
  <si>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</si>
  <si>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</si>
  <si>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</si>
  <si>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</si>
  <si>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</si>
  <si>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</si>
  <si>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</si>
  <si>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</si>
  <si>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</si>
  <si>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</si>
  <si>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</si>
  <si>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</si>
  <si>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</si>
  <si>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</si>
  <si>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</si>
  <si>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</si>
  <si>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</si>
  <si>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</si>
  <si>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</si>
  <si>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</si>
  <si>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</si>
  <si>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</si>
  <si>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</si>
  <si>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</si>
  <si>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</si>
  <si>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</si>
  <si>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</si>
  <si>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</si>
  <si>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</si>
  <si>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</si>
  <si>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</si>
  <si>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</si>
  <si>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</si>
  <si>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</si>
  <si>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</si>
  <si>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</si>
  <si>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</si>
  <si>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</si>
  <si>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</si>
  <si>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</si>
  <si>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</si>
  <si>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</si>
  <si>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</si>
  <si>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</si>
  <si>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</si>
  <si>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</si>
  <si>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</si>
  <si>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</si>
  <si>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</si>
  <si>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</si>
  <si>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</si>
  <si>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</si>
  <si>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</si>
  <si>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</si>
  <si>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</si>
  <si>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</si>
  <si>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</si>
  <si>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</si>
  <si>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</si>
  <si>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</si>
  <si>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</si>
  <si>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</si>
  <si>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</si>
  <si>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</si>
  <si>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</si>
  <si>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</si>
  <si>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</si>
  <si>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</si>
  <si>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</si>
  <si>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</si>
  <si>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</si>
  <si>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</si>
  <si>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</si>
  <si>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</si>
  <si>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</si>
  <si>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</si>
  <si>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</si>
  <si>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</si>
  <si>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</si>
  <si>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</si>
  <si>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</si>
  <si>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</si>
  <si>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</si>
  <si>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</si>
  <si>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</si>
  <si>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</si>
  <si>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</si>
  <si>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</si>
  <si>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</si>
  <si>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</si>
  <si>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</si>
  <si>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</si>
  <si>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</si>
  <si>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</si>
  <si>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</si>
  <si>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</si>
  <si>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</si>
  <si>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</si>
  <si>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</si>
  <si>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</si>
  <si>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</si>
  <si>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</si>
  <si>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</si>
  <si>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</si>
  <si>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</si>
  <si>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</si>
  <si>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</si>
  <si>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</si>
  <si>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</si>
  <si>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</si>
  <si>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</si>
  <si>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</si>
  <si>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</si>
  <si>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</si>
  <si>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</si>
  <si>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</si>
  <si>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</si>
  <si>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</si>
  <si>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</si>
  <si>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</si>
  <si>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</si>
  <si>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</si>
  <si>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</si>
  <si>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</si>
  <si>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</si>
  <si>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</si>
  <si>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</si>
  <si>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</si>
  <si>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</si>
  <si>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</si>
  <si>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</si>
  <si>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</si>
  <si>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</si>
  <si>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</si>
  <si>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</si>
  <si>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</si>
  <si>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</si>
  <si>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</si>
  <si>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</si>
  <si>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</si>
  <si>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</si>
  <si>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</si>
  <si>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</si>
  <si>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</si>
  <si>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</si>
  <si>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</si>
  <si>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</si>
  <si>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</si>
  <si>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</si>
  <si>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</si>
  <si>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</si>
  <si>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</si>
  <si>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</si>
  <si>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</si>
  <si>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</si>
  <si>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</si>
  <si>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</si>
  <si>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</si>
  <si>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</si>
  <si>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</si>
  <si>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</si>
  <si>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</si>
  <si>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</si>
  <si>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</si>
  <si>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</si>
  <si>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</si>
  <si>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</si>
  <si>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</si>
  <si>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</si>
  <si>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</si>
  <si>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</si>
  <si>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</si>
  <si>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</si>
  <si>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</si>
  <si>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</si>
  <si>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</si>
  <si>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</si>
  <si>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</si>
  <si>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</si>
  <si>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</si>
  <si>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</si>
  <si>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</si>
  <si>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</si>
  <si>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</si>
  <si>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</si>
  <si>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</si>
  <si>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</si>
  <si>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</si>
  <si>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</si>
  <si>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</si>
  <si>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</si>
  <si>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</si>
  <si>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</si>
  <si>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</si>
  <si>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</si>
  <si>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</si>
  <si>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</si>
  <si>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</si>
  <si>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</si>
  <si>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</si>
  <si>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</si>
  <si>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</si>
  <si>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</si>
  <si>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</si>
  <si>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</si>
  <si>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</si>
  <si>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</si>
  <si>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</si>
  <si>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</si>
  <si>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</si>
  <si>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</si>
  <si>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</si>
  <si>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</si>
  <si>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</si>
  <si>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</si>
  <si>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</si>
  <si>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</si>
  <si>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</si>
  <si>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</si>
  <si>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</si>
  <si>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</si>
  <si>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</si>
  <si>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</si>
  <si>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</si>
  <si>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</si>
  <si>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</si>
  <si>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</si>
  <si>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</si>
  <si>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</si>
  <si>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</si>
  <si>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</si>
  <si>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</si>
  <si>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</si>
  <si>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</si>
  <si>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</si>
  <si>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</si>
  <si>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</si>
  <si>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</si>
  <si>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</si>
  <si>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</si>
  <si>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</si>
  <si>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</si>
  <si>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</si>
  <si>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</si>
  <si>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</si>
  <si>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</si>
  <si>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</si>
  <si>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</si>
  <si>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</si>
  <si>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</si>
  <si>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</si>
  <si>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</si>
  <si>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</si>
  <si>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</si>
  <si>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</si>
  <si>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</si>
  <si>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</si>
  <si>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</si>
  <si>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</si>
  <si>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</si>
  <si>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</si>
  <si>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</si>
  <si>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</si>
  <si>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</si>
  <si>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</si>
  <si>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</si>
  <si>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</si>
  <si>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</si>
  <si>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</si>
  <si>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</si>
  <si>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</si>
  <si>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</si>
  <si>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</si>
  <si>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</si>
  <si>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</si>
  <si>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</si>
  <si>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</si>
  <si>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</si>
  <si>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</si>
  <si>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</si>
  <si>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</si>
  <si>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</si>
  <si>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</si>
  <si>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</si>
  <si>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</si>
  <si>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</si>
  <si>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</si>
  <si>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</si>
  <si>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</si>
  <si>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</si>
  <si>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</si>
  <si>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</si>
  <si>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</si>
  <si>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</si>
  <si>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</si>
  <si>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</si>
  <si>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</si>
  <si>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</si>
  <si>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</si>
  <si>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</si>
  <si>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</si>
  <si>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</si>
  <si>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</si>
  <si>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</si>
  <si>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</si>
  <si>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</si>
  <si>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</si>
  <si>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</si>
  <si>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</si>
  <si>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</si>
  <si>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</si>
  <si>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</si>
  <si>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</si>
  <si>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</si>
  <si>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</si>
  <si>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</si>
  <si>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</si>
  <si>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</si>
  <si>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</si>
  <si>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</si>
  <si>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</si>
  <si>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</si>
  <si>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</si>
  <si>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</si>
  <si>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</si>
  <si>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</si>
  <si>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</si>
  <si>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</si>
  <si>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</si>
  <si>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</si>
  <si>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</si>
  <si>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</si>
  <si>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</si>
  <si>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</si>
  <si>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</si>
  <si>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</si>
  <si>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</si>
  <si>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</si>
  <si>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</si>
  <si>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</si>
  <si>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</si>
  <si>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</si>
  <si>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</si>
  <si>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</si>
  <si>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</si>
  <si>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</si>
  <si>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</si>
  <si>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</si>
  <si>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</si>
  <si>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</si>
  <si>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</si>
  <si>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</si>
  <si>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</si>
  <si>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</si>
  <si>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</si>
  <si>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</si>
  <si>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</si>
  <si>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</si>
  <si>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</si>
  <si>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</si>
  <si>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</si>
  <si>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</si>
  <si>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</si>
  <si>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</si>
  <si>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</si>
  <si>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</si>
  <si>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</si>
  <si>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</si>
  <si>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</si>
  <si>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</si>
  <si>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</si>
  <si>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</si>
  <si>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</si>
  <si>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</si>
  <si>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</si>
  <si>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</si>
  <si>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</si>
  <si>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</si>
  <si>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</si>
  <si>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</si>
  <si>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</si>
  <si>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</si>
  <si>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</si>
  <si>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</si>
  <si>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</si>
  <si>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</si>
  <si>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</si>
  <si>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</si>
  <si>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</si>
  <si>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</si>
  <si>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</si>
  <si>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</si>
  <si>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</si>
  <si>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</si>
  <si>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</si>
  <si>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</si>
  <si>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</si>
  <si>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</si>
  <si>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</si>
  <si>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</si>
  <si>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</si>
  <si>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</si>
  <si>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</si>
  <si>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</si>
  <si>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</si>
  <si>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</si>
  <si>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</si>
  <si>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</si>
  <si>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</si>
  <si>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</si>
  <si>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</si>
  <si>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</si>
  <si>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</si>
  <si>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</si>
  <si>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</si>
  <si>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</si>
  <si>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</si>
  <si>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</si>
  <si>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</si>
  <si>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</si>
  <si>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</si>
  <si>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</si>
  <si>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</si>
  <si>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</si>
  <si>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</si>
  <si>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</si>
  <si>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</si>
  <si>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</si>
  <si>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</si>
  <si>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</si>
  <si>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</si>
  <si>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</si>
  <si>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</si>
  <si>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</si>
  <si>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</si>
  <si>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</si>
  <si>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</si>
  <si>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</si>
  <si>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</si>
  <si>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</si>
  <si>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</si>
  <si>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</si>
  <si>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</si>
  <si>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</si>
  <si>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</si>
  <si>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</si>
  <si>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</si>
  <si>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</si>
  <si>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</si>
  <si>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</si>
  <si>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</si>
  <si>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</si>
  <si>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</si>
  <si>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</si>
  <si>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</si>
  <si>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</si>
  <si>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</si>
  <si>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</si>
  <si>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</si>
  <si>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</si>
  <si>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</si>
  <si>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</si>
  <si>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</si>
  <si>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</si>
  <si>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</si>
  <si>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</si>
  <si>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</si>
  <si>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</si>
  <si>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</si>
  <si>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</si>
  <si>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</si>
  <si>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</si>
  <si>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</si>
  <si>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</si>
  <si>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</si>
  <si>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</si>
  <si>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</si>
  <si>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</si>
  <si>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</si>
  <si>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</si>
  <si>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</si>
  <si>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</si>
  <si>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</si>
  <si>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</si>
  <si>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</si>
  <si>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</si>
  <si>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</si>
  <si>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</si>
  <si>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</si>
  <si>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</si>
  <si>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</si>
  <si>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</si>
  <si>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</si>
  <si>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</si>
  <si>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</si>
  <si>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</si>
  <si>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</si>
  <si>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</si>
  <si>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</si>
  <si>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</si>
  <si>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</si>
  <si>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</si>
  <si>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</si>
  <si>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</si>
  <si>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</si>
  <si>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</si>
  <si>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</si>
  <si>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</si>
  <si>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</si>
  <si>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</si>
  <si>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</si>
  <si>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</si>
  <si>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</si>
  <si>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</si>
  <si>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</si>
  <si>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</si>
  <si>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</si>
  <si>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</si>
  <si>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</si>
  <si>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</si>
  <si>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</si>
  <si>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</si>
  <si>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</si>
  <si>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</si>
  <si>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</si>
  <si>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</si>
  <si>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</si>
  <si>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</si>
  <si>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</si>
  <si>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</si>
  <si>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</si>
  <si>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</si>
  <si>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</si>
  <si>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</si>
  <si>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</si>
  <si>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</si>
  <si>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</si>
  <si>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</si>
  <si>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</si>
  <si>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</si>
  <si>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</si>
  <si>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</si>
  <si>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</si>
  <si>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</si>
  <si>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</si>
  <si>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</si>
  <si>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</si>
  <si>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</si>
  <si>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</si>
  <si>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</si>
  <si>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</si>
  <si>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</si>
  <si>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</si>
  <si>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</si>
  <si>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</si>
  <si>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</si>
  <si>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</si>
  <si>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</si>
  <si>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</si>
  <si>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</si>
  <si>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</si>
  <si>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</si>
  <si>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</si>
  <si>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</si>
  <si>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</si>
  <si>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</si>
  <si>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</si>
  <si>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</si>
  <si>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</si>
  <si>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</si>
  <si>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</si>
  <si>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</si>
  <si>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</si>
  <si>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</si>
  <si>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</si>
  <si>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</si>
  <si>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</si>
  <si>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</si>
  <si>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</si>
  <si>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</si>
  <si>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</si>
  <si>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</si>
  <si>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</si>
  <si>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</si>
  <si>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</si>
  <si>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</si>
  <si>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</si>
  <si>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</si>
  <si>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</si>
  <si>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</si>
  <si>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</si>
  <si>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</si>
  <si>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</si>
  <si>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</si>
  <si>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</si>
  <si>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</si>
  <si>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</si>
  <si>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</si>
  <si>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</si>
  <si>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</si>
  <si>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</si>
  <si>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</si>
  <si>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</si>
  <si>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</si>
  <si>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</si>
  <si>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</si>
  <si>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</si>
  <si>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</si>
  <si>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</si>
  <si>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</si>
  <si>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</si>
  <si>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</si>
  <si>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</si>
  <si>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</si>
  <si>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</si>
  <si>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</si>
  <si>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</si>
  <si>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</si>
  <si>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</si>
  <si>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</si>
  <si>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</si>
  <si>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</si>
  <si>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</si>
  <si>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</si>
  <si>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</si>
  <si>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</si>
  <si>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</si>
  <si>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</si>
  <si>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</si>
  <si>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</si>
  <si>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</si>
  <si>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</si>
  <si>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</si>
  <si>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</si>
  <si>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</si>
  <si>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</si>
  <si>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</si>
  <si>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</si>
  <si>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</si>
  <si>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</si>
  <si>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</si>
  <si>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</si>
  <si>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</si>
  <si>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</si>
  <si>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</si>
  <si>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</si>
  <si>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</si>
  <si>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</si>
  <si>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</si>
  <si>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</si>
  <si>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</si>
  <si>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</si>
  <si>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</si>
  <si>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</si>
  <si>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</si>
  <si>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</si>
  <si>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</si>
  <si>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</si>
  <si>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</si>
  <si>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</si>
  <si>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</si>
  <si>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</si>
  <si>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</si>
  <si>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</si>
  <si>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</si>
  <si>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</si>
  <si>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</si>
  <si>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</si>
  <si>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</si>
  <si>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</si>
  <si>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</si>
  <si>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</si>
  <si>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</si>
  <si>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</si>
  <si>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</si>
  <si>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</si>
  <si>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</si>
  <si>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</si>
  <si>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</si>
  <si>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</si>
  <si>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</si>
  <si>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</si>
  <si>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</si>
  <si>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</si>
  <si>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</si>
  <si>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</si>
  <si>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</si>
  <si>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</si>
  <si>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</si>
  <si>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</si>
  <si>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</si>
  <si>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</si>
  <si>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</si>
  <si>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</si>
  <si>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</si>
  <si>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</si>
  <si>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</si>
  <si>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</si>
  <si>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</si>
  <si>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</si>
  <si>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</si>
  <si>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</si>
  <si>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</si>
  <si>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</si>
  <si>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</si>
  <si>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</si>
  <si>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</si>
  <si>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</si>
  <si>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</si>
  <si>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</si>
  <si>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</si>
  <si>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</si>
  <si>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</si>
  <si>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</si>
  <si>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</si>
  <si>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</si>
  <si>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</si>
  <si>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</si>
  <si>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</si>
  <si>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</si>
  <si>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</si>
  <si>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</si>
  <si>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</si>
  <si>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</si>
  <si>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</si>
  <si>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</si>
  <si>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</si>
  <si>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</si>
  <si>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</si>
  <si>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</si>
  <si>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</si>
  <si>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</si>
  <si>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</si>
  <si>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</si>
  <si>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</si>
  <si>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</si>
  <si>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</si>
  <si>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</si>
  <si>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</si>
  <si>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</si>
  <si>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</si>
  <si>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</si>
  <si>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</si>
  <si>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</si>
  <si>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</si>
  <si>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</si>
  <si>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</si>
  <si>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</si>
  <si>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</si>
  <si>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</si>
  <si>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</si>
  <si>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</si>
  <si>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</si>
  <si>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</si>
  <si>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</si>
  <si>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</si>
  <si>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</si>
  <si>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</si>
  <si>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</si>
  <si>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</si>
  <si>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</si>
  <si>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</si>
  <si>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</si>
  <si>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</si>
  <si>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</si>
  <si>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</si>
  <si>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</si>
  <si>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</si>
  <si>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</si>
  <si>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</si>
  <si>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</si>
  <si>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</si>
  <si>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</si>
  <si>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</si>
  <si>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</si>
  <si>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</si>
  <si>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</si>
  <si>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</si>
  <si>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</si>
  <si>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</si>
  <si>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</si>
  <si>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</si>
  <si>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</si>
  <si>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</si>
  <si>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</si>
  <si>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</si>
  <si>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</si>
  <si>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</si>
  <si>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</si>
  <si>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</si>
  <si>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</si>
  <si>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</si>
  <si>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</si>
  <si>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</si>
  <si>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</si>
  <si>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</si>
  <si>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</si>
  <si>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</si>
  <si>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</si>
  <si>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</si>
  <si>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</si>
  <si>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</si>
  <si>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</si>
  <si>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</si>
  <si>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</si>
  <si>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</si>
  <si>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</si>
  <si>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</si>
  <si>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</si>
  <si>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</si>
  <si>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</si>
  <si>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</si>
  <si>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</si>
  <si>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</si>
  <si>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</si>
  <si>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</si>
  <si>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</si>
  <si>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</si>
  <si>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</si>
  <si>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</si>
  <si>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</si>
  <si>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</si>
  <si>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</si>
  <si>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</si>
  <si>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</si>
  <si>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</si>
  <si>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</si>
  <si>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</si>
  <si>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</si>
  <si>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</si>
  <si>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</si>
  <si>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</si>
  <si>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</si>
  <si>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</si>
  <si>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</si>
  <si>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</si>
  <si>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</si>
  <si>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</si>
  <si>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</si>
  <si>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</si>
  <si>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</si>
  <si>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</si>
  <si>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</si>
  <si>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</si>
  <si>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</si>
  <si>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</si>
  <si>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</si>
  <si>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</si>
  <si>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</si>
  <si>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</si>
  <si>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</si>
  <si>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</si>
  <si>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</si>
  <si>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</si>
  <si>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</si>
  <si>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</si>
  <si>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</si>
  <si>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</si>
  <si>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</si>
  <si>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</si>
  <si>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</si>
  <si>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</si>
  <si>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</si>
  <si>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</si>
  <si>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</si>
  <si>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</si>
  <si>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</si>
  <si>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</si>
  <si>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</si>
  <si>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</si>
  <si>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</si>
  <si>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</si>
  <si>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</si>
  <si>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</si>
  <si>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</si>
  <si>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</si>
  <si>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</si>
  <si>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</si>
  <si>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</si>
  <si>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</si>
  <si>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</si>
  <si>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</si>
  <si>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</si>
  <si>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</si>
  <si>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</si>
  <si>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</si>
  <si>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</si>
  <si>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</si>
  <si>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</si>
  <si>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</si>
  <si>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</si>
  <si>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</si>
  <si>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</si>
  <si>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</si>
  <si>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</si>
  <si>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</si>
  <si>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</si>
  <si>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</si>
  <si>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</si>
  <si>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</si>
  <si>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</si>
  <si>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</si>
  <si>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</si>
  <si>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</si>
  <si>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</si>
  <si>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</si>
  <si>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</si>
  <si>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</si>
  <si>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</si>
  <si>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</si>
  <si>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</si>
  <si>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</si>
  <si>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</si>
  <si>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</si>
  <si>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</si>
  <si>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</si>
  <si>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</si>
  <si>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</si>
  <si>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</si>
  <si>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</si>
  <si>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</si>
  <si>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</si>
  <si>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</si>
  <si>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</si>
  <si>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</si>
  <si>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</si>
  <si>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</si>
  <si>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</si>
  <si>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</si>
  <si>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</si>
  <si>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</si>
  <si>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</si>
  <si>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</si>
  <si>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</si>
  <si>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</si>
  <si>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</si>
  <si>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</si>
  <si>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</si>
  <si>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</si>
  <si>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</si>
  <si>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</si>
  <si>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</si>
  <si>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</si>
  <si>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</si>
  <si>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</si>
  <si>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</si>
  <si>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</si>
  <si>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</si>
  <si>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</si>
  <si>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</si>
  <si>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</si>
  <si>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</si>
  <si>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</si>
  <si>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</si>
  <si>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</si>
  <si>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</si>
  <si>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</si>
  <si>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</si>
  <si>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</si>
  <si>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</si>
  <si>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</si>
  <si>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</si>
  <si>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</si>
  <si>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</si>
  <si>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</si>
  <si>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</si>
  <si>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</si>
  <si>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</si>
  <si>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</si>
  <si>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</si>
  <si>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</si>
  <si>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</si>
  <si>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</si>
  <si>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</si>
  <si>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</si>
  <si>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</si>
  <si>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</si>
  <si>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</si>
  <si>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</si>
  <si>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</si>
  <si>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</si>
  <si>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</si>
  <si>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</si>
  <si>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</si>
  <si>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</si>
  <si>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</si>
  <si>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</si>
  <si>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</si>
  <si>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</si>
  <si>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</si>
  <si>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</si>
  <si>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</si>
  <si>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</si>
  <si>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</si>
  <si>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</si>
  <si>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</si>
  <si>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</si>
  <si>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</si>
  <si>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</si>
  <si>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</si>
  <si>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</si>
  <si>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</si>
  <si>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</si>
  <si>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</si>
  <si>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</si>
  <si>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</si>
  <si>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</si>
  <si>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</si>
  <si>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</si>
  <si>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</si>
  <si>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</si>
  <si>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</si>
  <si>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</si>
  <si>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</si>
  <si>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</si>
  <si>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</si>
  <si>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</si>
  <si>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</si>
  <si>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</si>
  <si>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</si>
  <si>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</si>
  <si>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</si>
  <si>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</si>
  <si>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</si>
  <si>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</si>
  <si>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</si>
  <si>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</si>
  <si>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</si>
  <si>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</si>
  <si>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</si>
  <si>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</si>
  <si>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</si>
  <si>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</si>
  <si>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</si>
  <si>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</si>
  <si>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</si>
  <si>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</si>
  <si>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</si>
  <si>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</si>
  <si>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</si>
  <si>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</si>
  <si>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</si>
  <si>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</si>
  <si>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</si>
  <si>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</si>
  <si>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</si>
  <si>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</si>
  <si>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</si>
  <si>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</si>
  <si>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</si>
  <si>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</si>
  <si>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</si>
  <si>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</si>
  <si>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</si>
  <si>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</si>
  <si>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</si>
  <si>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</si>
  <si>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</si>
  <si>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</si>
  <si>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</si>
  <si>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</si>
  <si>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</si>
  <si>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</si>
  <si>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</si>
  <si>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</si>
  <si>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</si>
  <si>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</si>
  <si>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</si>
  <si>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</si>
  <si>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</si>
  <si>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</si>
  <si>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</si>
  <si>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</si>
  <si>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</si>
  <si>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</si>
  <si>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</si>
  <si>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</si>
  <si>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</si>
  <si>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</si>
  <si>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</si>
  <si>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</si>
  <si>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</si>
  <si>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</si>
  <si>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</si>
  <si>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</si>
  <si>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</si>
  <si>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</si>
  <si>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</si>
  <si>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</si>
  <si>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</si>
  <si>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</si>
  <si>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</si>
  <si>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</si>
  <si>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</si>
  <si>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</si>
  <si>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</si>
  <si>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</si>
  <si>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</si>
  <si>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</si>
  <si>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</si>
  <si>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</si>
  <si>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</si>
  <si>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</si>
  <si>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</si>
  <si>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</si>
  <si>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</si>
  <si>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</si>
  <si>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</si>
  <si>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</si>
  <si>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</si>
  <si>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</si>
  <si>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</si>
  <si>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</si>
  <si>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</si>
  <si>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</si>
  <si>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</si>
  <si>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</si>
  <si>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</si>
  <si>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</si>
  <si>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</si>
  <si>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</si>
  <si>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</si>
  <si>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</si>
  <si>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</si>
  <si>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</si>
  <si>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</si>
  <si>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</si>
  <si>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</si>
  <si>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</si>
  <si>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</si>
  <si>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</si>
  <si>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</si>
  <si>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</si>
  <si>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</si>
  <si>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</si>
  <si>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</si>
  <si>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</si>
  <si>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</si>
  <si>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</si>
  <si>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</si>
  <si>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</si>
  <si>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</si>
  <si>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</si>
  <si>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</si>
  <si>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</si>
  <si>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</si>
  <si>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</si>
  <si>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</si>
  <si>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</si>
  <si>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</si>
  <si>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</si>
  <si>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</si>
  <si>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</si>
  <si>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</si>
  <si>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</si>
  <si>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</si>
  <si>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</si>
  <si>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</si>
  <si>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</si>
  <si>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</si>
  <si>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</si>
  <si>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</si>
  <si>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</si>
  <si>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</si>
  <si>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</si>
  <si>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</si>
  <si>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</si>
  <si>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</si>
  <si>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</si>
  <si>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</si>
  <si>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</si>
  <si>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</si>
  <si>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</si>
  <si>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</si>
  <si>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</si>
  <si>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</si>
  <si>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</si>
  <si>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</si>
  <si>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</si>
  <si>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</si>
  <si>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</si>
  <si>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</si>
  <si>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</si>
  <si>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</si>
  <si>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</si>
  <si>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</si>
  <si>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</si>
  <si>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</si>
  <si>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</si>
  <si>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</si>
  <si>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</si>
  <si>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</si>
  <si>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</si>
  <si>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</si>
  <si>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</si>
  <si>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</si>
  <si>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</si>
  <si>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</si>
  <si>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</si>
  <si>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</si>
  <si>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</si>
  <si>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</si>
  <si>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</si>
  <si>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</si>
  <si>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</si>
  <si>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</si>
  <si>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</si>
  <si>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</si>
  <si>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</si>
  <si>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</si>
  <si>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</si>
  <si>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</si>
  <si>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</si>
  <si>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</si>
  <si>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</si>
  <si>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</si>
  <si>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</si>
  <si>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</si>
  <si>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</si>
  <si>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</si>
  <si>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</si>
  <si>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</si>
  <si>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</si>
  <si>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</si>
  <si>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</si>
  <si>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</si>
  <si>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</si>
  <si>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</si>
  <si>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</si>
  <si>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</si>
  <si>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</si>
  <si>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</si>
  <si>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</si>
  <si>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</si>
  <si>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</si>
  <si>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</si>
  <si>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</si>
  <si>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</si>
  <si>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</si>
  <si>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</si>
  <si>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</si>
  <si>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</si>
  <si>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</si>
  <si>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</si>
  <si>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</si>
  <si>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</si>
  <si>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</si>
  <si>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</si>
  <si>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</si>
  <si>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</si>
  <si>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</si>
  <si>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</si>
  <si>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</si>
  <si>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</si>
  <si>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</si>
  <si>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</si>
  <si>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</si>
  <si>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</si>
  <si>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</si>
  <si>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</si>
  <si>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</si>
  <si>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</si>
  <si>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</si>
  <si>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</si>
  <si>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</si>
  <si>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</si>
  <si>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</si>
  <si>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</si>
  <si>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</si>
  <si>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</si>
  <si>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</si>
  <si>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</si>
  <si>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</si>
  <si>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</si>
  <si>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</si>
  <si>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</si>
  <si>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</si>
  <si>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</si>
  <si>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</si>
  <si>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</si>
  <si>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</si>
  <si>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</si>
  <si>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</si>
  <si>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</si>
  <si>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</si>
  <si>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</si>
  <si>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</si>
  <si>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</si>
  <si>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</si>
  <si>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</si>
  <si>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</si>
  <si>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</si>
  <si>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</si>
  <si>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</si>
  <si>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</si>
  <si>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</si>
  <si>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</si>
  <si>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</si>
  <si>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</si>
  <si>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</si>
  <si>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</si>
  <si>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</si>
  <si>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</si>
  <si>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</si>
  <si>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</si>
  <si>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</si>
  <si>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</si>
  <si>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</si>
  <si>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</si>
  <si>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</si>
  <si>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</si>
  <si>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</si>
  <si>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</si>
  <si>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</si>
  <si>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</si>
  <si>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</si>
  <si>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</si>
  <si>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</si>
  <si>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</si>
  <si>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</si>
  <si>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</si>
  <si>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</si>
  <si>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</si>
  <si>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</si>
  <si>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</si>
  <si>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</si>
  <si>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</si>
  <si>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</si>
  <si>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</si>
  <si>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</si>
  <si>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</si>
  <si>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</si>
  <si>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</si>
  <si>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</si>
  <si>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</si>
  <si>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</si>
  <si>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</si>
  <si>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</si>
  <si>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</si>
  <si>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</si>
  <si>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</si>
  <si>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</si>
  <si>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</si>
  <si>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</si>
  <si>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</si>
  <si>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</si>
  <si>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</si>
  <si>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</si>
  <si>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</si>
  <si>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</si>
  <si>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</si>
  <si>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</si>
  <si>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</si>
  <si>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</si>
  <si>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</si>
  <si>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</si>
  <si>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</si>
  <si>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</si>
  <si>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</si>
  <si>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</si>
  <si>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</si>
  <si>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</si>
  <si>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</si>
  <si>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</si>
  <si>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</si>
  <si>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</si>
  <si>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</si>
  <si>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</si>
  <si>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</si>
  <si>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</si>
  <si>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</si>
  <si>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</si>
  <si>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</si>
  <si>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</si>
  <si>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</si>
  <si>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</si>
  <si>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</si>
  <si>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</si>
  <si>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</si>
  <si>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</si>
  <si>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</si>
  <si>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</si>
  <si>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</si>
  <si>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</si>
  <si>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</si>
  <si>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</si>
  <si>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</si>
  <si>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</si>
  <si>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</si>
  <si>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</si>
  <si>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</si>
  <si>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</si>
  <si>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</si>
  <si>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</si>
  <si>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</si>
  <si>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</si>
  <si>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</si>
  <si>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</si>
  <si>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</si>
  <si>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</si>
  <si>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</si>
  <si>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</si>
  <si>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</si>
  <si>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</si>
  <si>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</si>
  <si>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</si>
  <si>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</si>
  <si>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</si>
  <si>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</si>
  <si>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</si>
  <si>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</si>
  <si>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</si>
  <si>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</si>
  <si>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</si>
  <si>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</si>
  <si>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</si>
  <si>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</si>
  <si>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</si>
  <si>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</si>
  <si>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</si>
  <si>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</si>
  <si>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</si>
  <si>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</si>
  <si>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</si>
  <si>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</si>
  <si>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</si>
  <si>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</si>
  <si>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</si>
  <si>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</si>
  <si>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</si>
  <si>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</si>
  <si>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</si>
  <si>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</si>
  <si>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</si>
  <si>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</si>
  <si>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</si>
  <si>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</si>
  <si>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</si>
  <si>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</si>
  <si>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</si>
  <si>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</si>
  <si>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</si>
  <si>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</si>
  <si>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</si>
  <si>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</si>
  <si>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</si>
  <si>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</si>
  <si>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</si>
  <si>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</si>
  <si>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</si>
  <si>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</si>
  <si>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</si>
  <si>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</si>
  <si>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</si>
  <si>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</si>
  <si>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</si>
  <si>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</si>
  <si>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</si>
  <si>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</si>
  <si>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</si>
  <si>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</si>
  <si>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</si>
  <si>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</si>
  <si>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</si>
  <si>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</si>
  <si>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</si>
  <si>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</si>
  <si>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</si>
  <si>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</si>
  <si>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</si>
  <si>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</si>
  <si>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</si>
  <si>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</si>
  <si>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</si>
  <si>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</si>
  <si>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</si>
  <si>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</si>
  <si>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</si>
  <si>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</si>
  <si>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</si>
  <si>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</si>
  <si>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</si>
  <si>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</si>
  <si>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</si>
  <si>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</si>
  <si>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</si>
  <si>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</si>
  <si>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</si>
  <si>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</si>
  <si>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</si>
  <si>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</si>
  <si>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</si>
  <si>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</si>
  <si>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</si>
  <si>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</si>
  <si>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</si>
  <si>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</si>
  <si>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</si>
  <si>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</si>
  <si>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</si>
  <si>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</si>
  <si>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</si>
  <si>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</si>
  <si>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</si>
  <si>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</si>
  <si>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</si>
  <si>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</si>
  <si>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</si>
  <si>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</si>
  <si>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</si>
  <si>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</si>
  <si>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</si>
  <si>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</si>
  <si>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</si>
  <si>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</si>
  <si>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</si>
  <si>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</si>
  <si>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</si>
  <si>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</si>
  <si>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</si>
  <si>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</si>
  <si>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</si>
  <si>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</si>
  <si>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</si>
  <si>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</si>
  <si>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</si>
  <si>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</si>
  <si>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</si>
  <si>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</si>
  <si>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</si>
  <si>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</si>
  <si>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</si>
  <si>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</si>
  <si>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</si>
  <si>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</si>
  <si>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</si>
  <si>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</si>
  <si>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</si>
  <si>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</si>
  <si>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</si>
  <si>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</si>
  <si>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</si>
  <si>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</si>
  <si>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</si>
  <si>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</si>
  <si>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</si>
  <si>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</si>
  <si>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</si>
  <si>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</si>
  <si>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</si>
  <si>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</si>
  <si>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</si>
  <si>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</si>
  <si>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</si>
  <si>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</si>
  <si>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</si>
  <si>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</si>
  <si>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</si>
  <si>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</si>
  <si>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</si>
  <si>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</si>
  <si>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</si>
  <si>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</si>
  <si>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</si>
  <si>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</si>
  <si>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</si>
  <si>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</si>
  <si>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</si>
  <si>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</si>
  <si>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</si>
  <si>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</si>
  <si>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</si>
  <si>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</si>
  <si>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</si>
  <si>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</si>
  <si>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</si>
  <si>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</si>
  <si>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</si>
  <si>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</si>
  <si>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</si>
  <si>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</si>
  <si>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</si>
  <si>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</si>
  <si>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</si>
  <si>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</si>
  <si>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</si>
  <si>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</si>
  <si>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</si>
  <si>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</si>
  <si>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</si>
  <si>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</si>
  <si>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</si>
  <si>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</si>
  <si>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</si>
  <si>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</si>
  <si>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</si>
  <si>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</si>
  <si>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</si>
  <si>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</si>
  <si>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</si>
  <si>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</si>
  <si>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</si>
  <si>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</si>
  <si>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</si>
  <si>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</si>
  <si>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</si>
  <si>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</si>
  <si>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</si>
  <si>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</si>
  <si>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</si>
  <si>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</si>
  <si>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</si>
  <si>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</si>
  <si>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</si>
  <si>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</si>
  <si>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</si>
  <si>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</si>
  <si>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</si>
  <si>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</si>
  <si>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</si>
  <si>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</si>
  <si>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</si>
  <si>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</si>
  <si>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</si>
  <si>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</si>
  <si>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</si>
  <si>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</si>
  <si>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</si>
  <si>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</si>
  <si>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</si>
  <si>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</si>
  <si>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</si>
  <si>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</si>
  <si>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</si>
  <si>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</si>
  <si>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</si>
  <si>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</si>
  <si>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</si>
  <si>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</si>
  <si>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</si>
  <si>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</si>
  <si>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</si>
  <si>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</si>
  <si>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</si>
  <si>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</si>
  <si>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</si>
  <si>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</si>
  <si>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</si>
  <si>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</si>
  <si>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</si>
  <si>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</si>
  <si>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</si>
  <si>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</si>
  <si>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</si>
  <si>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</si>
  <si>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</si>
  <si>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</si>
  <si>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</si>
  <si>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</si>
  <si>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</si>
  <si>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</si>
  <si>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</si>
  <si>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</si>
  <si>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</si>
  <si>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</si>
  <si>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</si>
  <si>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</si>
  <si>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</si>
  <si>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</si>
  <si>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</si>
  <si>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</si>
  <si>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</si>
  <si>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</si>
  <si>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</si>
  <si>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</si>
  <si>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</si>
  <si>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</si>
  <si>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</si>
  <si>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</si>
  <si>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</si>
  <si>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</si>
  <si>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</si>
  <si>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</si>
  <si>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</si>
  <si>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</si>
  <si>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</si>
  <si>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</si>
  <si>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</si>
  <si>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</si>
  <si>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</si>
  <si>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</si>
  <si>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</si>
  <si>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</si>
  <si>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</si>
  <si>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</si>
  <si>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</si>
  <si>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</si>
  <si>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</si>
  <si>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</si>
  <si>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</si>
  <si>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</si>
  <si>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</si>
  <si>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</si>
  <si>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</si>
  <si>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</si>
  <si>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</si>
  <si>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</si>
  <si>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</si>
  <si>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</si>
  <si>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</si>
  <si>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</si>
  <si>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</si>
  <si>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</si>
  <si>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</si>
  <si>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</si>
  <si>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</si>
  <si>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</si>
  <si>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</si>
  <si>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</si>
  <si>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</si>
  <si>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</si>
  <si>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</si>
  <si>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</si>
  <si>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</si>
  <si>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</si>
  <si>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</si>
  <si>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</si>
  <si>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</si>
  <si>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</si>
  <si>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</si>
  <si>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</si>
  <si>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</si>
  <si>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</si>
  <si>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</si>
  <si>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</si>
  <si>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</si>
  <si>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</si>
  <si>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</si>
  <si>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</si>
  <si>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</si>
  <si>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</si>
  <si>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</si>
  <si>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</si>
  <si>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</si>
  <si>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</si>
  <si>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</si>
  <si>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</si>
  <si>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</si>
  <si>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</si>
  <si>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</si>
  <si>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</si>
  <si>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</si>
  <si>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</si>
  <si>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</si>
  <si>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</si>
  <si>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</si>
  <si>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</si>
  <si>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</si>
  <si>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</si>
  <si>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</si>
  <si>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</si>
  <si>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</si>
  <si>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</si>
  <si>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</si>
  <si>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</si>
  <si>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</si>
  <si>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</si>
  <si>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</si>
  <si>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</si>
  <si>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</si>
  <si>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</si>
  <si>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</si>
  <si>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</si>
  <si>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</si>
  <si>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</si>
  <si>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</si>
  <si>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</si>
  <si>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</si>
  <si>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</si>
  <si>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</si>
  <si>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</si>
  <si>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</si>
  <si>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</si>
  <si>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</si>
  <si>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</si>
  <si>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</si>
  <si>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</si>
  <si>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</si>
  <si>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</si>
  <si>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</si>
  <si>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</si>
  <si>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</si>
  <si>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</si>
  <si>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</si>
  <si>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</si>
  <si>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</si>
  <si>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</si>
  <si>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</si>
  <si>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</si>
  <si>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</si>
  <si>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</si>
  <si>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</si>
  <si>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</si>
  <si>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</si>
  <si>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</si>
  <si>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</si>
  <si>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</si>
  <si>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</si>
  <si>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</si>
  <si>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</si>
  <si>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</si>
  <si>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</si>
  <si>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</si>
  <si>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</si>
  <si>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</si>
  <si>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</si>
  <si>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</si>
  <si>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</si>
  <si>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</si>
  <si>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</si>
  <si>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</si>
  <si>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</si>
  <si>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</si>
  <si>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</si>
  <si>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</si>
  <si>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</si>
  <si>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</si>
  <si>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</si>
  <si>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</si>
  <si>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</si>
  <si>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</si>
  <si>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</si>
  <si>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</si>
  <si>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</si>
  <si>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</si>
  <si>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</si>
  <si>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</si>
  <si>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</si>
  <si>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</si>
  <si>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</si>
  <si>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</si>
  <si>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</si>
  <si>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</si>
  <si>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</si>
  <si>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</si>
  <si>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</si>
  <si>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</si>
  <si>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</si>
  <si>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</si>
  <si>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</si>
  <si>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</si>
  <si>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</si>
  <si>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</si>
  <si>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</si>
  <si>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</si>
  <si>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</si>
  <si>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</si>
  <si>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</si>
  <si>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</si>
  <si>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</si>
  <si>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</si>
  <si>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</si>
  <si>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</si>
  <si>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</si>
  <si>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</si>
  <si>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</si>
  <si>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</si>
  <si>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</si>
  <si>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</si>
  <si>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</si>
  <si>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</si>
  <si>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</si>
  <si>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</si>
  <si>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</si>
  <si>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</si>
  <si>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</si>
  <si>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</si>
  <si>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</si>
  <si>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</si>
  <si>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</si>
  <si>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</si>
  <si>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</si>
  <si>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</si>
  <si>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</si>
  <si>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</si>
  <si>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</si>
  <si>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</si>
  <si>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</si>
  <si>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</si>
  <si>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</si>
  <si>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</si>
  <si>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</si>
  <si>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</si>
  <si>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</si>
  <si>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</si>
  <si>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</si>
  <si>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</si>
  <si>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</si>
  <si>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</si>
  <si>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</si>
  <si>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</si>
  <si>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</si>
  <si>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</si>
  <si>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</si>
  <si>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</si>
  <si>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</si>
  <si>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</si>
  <si>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</si>
  <si>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</si>
  <si>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</si>
  <si>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</si>
  <si>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</si>
  <si>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</si>
  <si>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</si>
  <si>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</si>
  <si>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</si>
  <si>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</si>
  <si>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</si>
  <si>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</si>
  <si>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</si>
  <si>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</si>
  <si>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</si>
  <si>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</si>
  <si>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</si>
  <si>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</si>
  <si>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</si>
  <si>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</si>
  <si>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</si>
  <si>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</si>
  <si>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</si>
  <si>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</si>
  <si>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</si>
  <si>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</si>
  <si>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</si>
  <si>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</si>
  <si>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</si>
  <si>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</si>
  <si>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</si>
  <si>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</si>
  <si>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</si>
  <si>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</si>
  <si>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</si>
  <si>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</si>
  <si>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</si>
  <si>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</si>
  <si>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</si>
  <si>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</si>
  <si>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</si>
  <si>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</si>
  <si>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</si>
  <si>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</si>
  <si>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</si>
  <si>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</si>
  <si>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</si>
  <si>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</si>
  <si>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</si>
  <si>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</si>
  <si>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</si>
  <si>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</si>
  <si>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</si>
  <si>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</si>
  <si>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</si>
  <si>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</si>
  <si>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</si>
  <si>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</si>
  <si>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</si>
  <si>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</si>
  <si>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</si>
  <si>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</si>
  <si>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</si>
  <si>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</si>
  <si>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</si>
  <si>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</si>
  <si>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</si>
  <si>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</si>
  <si>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</si>
  <si>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</si>
  <si>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</si>
  <si>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</si>
  <si>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</si>
  <si>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</si>
  <si>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</si>
  <si>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</si>
  <si>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</si>
  <si>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</si>
  <si>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</si>
  <si>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</si>
  <si>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</si>
  <si>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</si>
  <si>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</si>
  <si>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</si>
  <si>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</si>
  <si>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</si>
  <si>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</si>
  <si>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</si>
  <si>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</si>
  <si>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</si>
  <si>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</si>
  <si>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</si>
  <si>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</si>
  <si>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</si>
  <si>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</si>
  <si>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</si>
  <si>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</si>
  <si>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</si>
  <si>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</si>
  <si>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</si>
  <si>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</si>
  <si>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</si>
  <si>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</si>
  <si>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</si>
  <si>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</si>
  <si>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</si>
  <si>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</si>
  <si>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</si>
  <si>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</si>
  <si>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</si>
  <si>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</si>
  <si>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</si>
  <si>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</si>
  <si>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</si>
  <si>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</si>
  <si>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</si>
  <si>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</si>
  <si>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</si>
  <si>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</si>
  <si>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</si>
  <si>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</si>
  <si>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</si>
  <si>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</si>
  <si>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</si>
  <si>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</si>
  <si>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</si>
  <si>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</si>
  <si>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</si>
  <si>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</si>
  <si>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</si>
  <si>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</si>
  <si>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</si>
  <si>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</si>
  <si>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</si>
  <si>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</si>
  <si>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</si>
  <si>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</si>
  <si>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</si>
  <si>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</si>
  <si>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</si>
  <si>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</si>
  <si>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</si>
  <si>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</si>
  <si>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</si>
  <si>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</si>
  <si>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</si>
  <si>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</si>
  <si>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</si>
  <si>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</si>
  <si>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</si>
  <si>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</si>
  <si>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</si>
  <si>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</si>
  <si>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</si>
  <si>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</si>
  <si>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</si>
  <si>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</si>
  <si>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</si>
  <si>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</si>
  <si>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</si>
  <si>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</si>
  <si>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</si>
  <si>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</si>
  <si>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</si>
  <si>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</si>
  <si>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</si>
  <si>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</si>
  <si>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</si>
  <si>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</si>
  <si>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</si>
  <si>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</si>
  <si>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</si>
  <si>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</si>
  <si>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</si>
  <si>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</si>
  <si>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</si>
  <si>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</si>
  <si>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</si>
  <si>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</si>
  <si>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</si>
  <si>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</si>
  <si>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</si>
  <si>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</si>
  <si>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</si>
  <si>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</si>
  <si>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</si>
  <si>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</si>
  <si>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</si>
  <si>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</si>
  <si>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</si>
  <si>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</si>
  <si>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</si>
  <si>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</si>
  <si>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</si>
  <si>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</si>
  <si>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</si>
  <si>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</si>
  <si>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</si>
  <si>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</si>
  <si>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</si>
  <si>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</si>
  <si>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</si>
  <si>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</si>
  <si>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</si>
  <si>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</si>
  <si>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</si>
  <si>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</si>
  <si>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</si>
  <si>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</si>
  <si>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</si>
  <si>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</si>
  <si>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</si>
  <si>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</si>
  <si>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</si>
  <si>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</si>
  <si>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</si>
  <si>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</si>
  <si>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</si>
  <si>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</si>
  <si>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</si>
  <si>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</si>
  <si>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</si>
  <si>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</si>
  <si>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</si>
  <si>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</si>
  <si>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</si>
  <si>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</si>
  <si>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</si>
  <si>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</si>
  <si>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</si>
  <si>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</si>
  <si>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</si>
  <si>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</si>
  <si>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</si>
  <si>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</si>
  <si>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</si>
  <si>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</si>
  <si>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</si>
  <si>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</si>
  <si>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</si>
  <si>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</si>
  <si>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</si>
  <si>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</si>
  <si>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</si>
  <si>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</si>
  <si>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</si>
  <si>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</si>
  <si>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</si>
  <si>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</si>
  <si>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</si>
  <si>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</si>
  <si>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</si>
  <si>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</si>
  <si>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</si>
  <si>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</si>
  <si>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</si>
  <si>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</si>
  <si>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</si>
  <si>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</si>
  <si>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</si>
  <si>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</si>
  <si>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</si>
  <si>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</si>
  <si>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</si>
  <si>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</si>
  <si>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</si>
  <si>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</si>
  <si>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</si>
  <si>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</si>
  <si>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</si>
  <si>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</si>
  <si>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</si>
  <si>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</si>
  <si>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</si>
  <si>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</si>
  <si>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</si>
  <si>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</si>
  <si>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</si>
  <si>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</si>
  <si>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</si>
  <si>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</si>
  <si>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</si>
  <si>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</si>
  <si>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</si>
  <si>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</si>
  <si>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</si>
  <si>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</si>
  <si>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</si>
  <si>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</si>
  <si>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</si>
  <si>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</si>
  <si>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</si>
  <si>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</si>
  <si>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</si>
  <si>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</si>
  <si>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</si>
  <si>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</si>
  <si>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</si>
  <si>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</si>
  <si>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</si>
  <si>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</si>
  <si>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</si>
  <si>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</si>
  <si>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</si>
  <si>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</si>
  <si>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</si>
  <si>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</si>
  <si>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</si>
  <si>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</si>
  <si>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</si>
  <si>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</si>
  <si>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</si>
  <si>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</si>
  <si>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</si>
  <si>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</si>
  <si>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</si>
  <si>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</si>
  <si>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</si>
  <si>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</si>
  <si>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</si>
  <si>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</si>
  <si>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</si>
  <si>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</si>
  <si>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</si>
  <si>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</si>
  <si>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</si>
  <si>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</si>
  <si>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</si>
  <si>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</si>
  <si>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</si>
  <si>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</si>
  <si>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</si>
  <si>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</si>
  <si>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</si>
  <si>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</si>
  <si>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</si>
  <si>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</si>
  <si>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</si>
  <si>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</si>
  <si>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</si>
  <si>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</si>
  <si>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</si>
  <si>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</si>
  <si>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</si>
  <si>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</si>
  <si>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</si>
  <si>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</si>
  <si>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</si>
  <si>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</si>
  <si>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</si>
  <si>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</si>
  <si>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</si>
  <si>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</si>
  <si>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</si>
  <si>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</si>
  <si>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</si>
  <si>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</si>
  <si>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</si>
  <si>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</si>
  <si>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</si>
  <si>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</si>
  <si>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</si>
  <si>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</si>
  <si>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</si>
  <si>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</si>
  <si>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</si>
  <si>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</si>
  <si>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</si>
  <si>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</si>
  <si>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</si>
  <si>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</si>
  <si>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</si>
  <si>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</si>
  <si>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</si>
  <si>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</si>
  <si>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</si>
  <si>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</si>
  <si>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</si>
  <si>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</si>
  <si>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</si>
  <si>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</si>
  <si>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</si>
  <si>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</si>
  <si>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</si>
  <si>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</si>
  <si>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</si>
  <si>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</si>
  <si>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</si>
  <si>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</si>
  <si>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</si>
  <si>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</si>
  <si>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</si>
  <si>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</si>
  <si>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</si>
  <si>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</si>
  <si>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</si>
  <si>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</si>
  <si>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</si>
  <si>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</si>
  <si>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</si>
  <si>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</si>
  <si>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</si>
  <si>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</si>
  <si>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</si>
  <si>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</si>
  <si>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</si>
  <si>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</si>
  <si>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</si>
  <si>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</si>
  <si>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</si>
  <si>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</si>
  <si>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</si>
  <si>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</si>
  <si>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</si>
  <si>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</si>
  <si>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</si>
  <si>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</si>
  <si>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</si>
  <si>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</si>
  <si>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</si>
  <si>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</si>
  <si>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</si>
  <si>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</si>
  <si>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</si>
  <si>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</si>
  <si>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</si>
  <si>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</si>
  <si>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</si>
  <si>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</si>
  <si>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</si>
  <si>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</si>
  <si>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</si>
  <si>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</si>
  <si>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</si>
  <si>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</si>
  <si>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</si>
  <si>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</si>
  <si>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</si>
  <si>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</si>
  <si>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</si>
  <si>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</si>
  <si>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</si>
  <si>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</si>
  <si>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</si>
  <si>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</si>
  <si>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</si>
  <si>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</si>
  <si>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</si>
  <si>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</si>
  <si>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</si>
  <si>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</si>
  <si>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</si>
  <si>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</si>
  <si>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</si>
  <si>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</si>
  <si>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</si>
  <si>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</si>
  <si>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</si>
  <si>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</si>
  <si>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</si>
  <si>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</si>
  <si>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</si>
  <si>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</si>
  <si>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</si>
  <si>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</si>
  <si>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</si>
  <si>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</si>
  <si>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</si>
  <si>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</si>
  <si>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</si>
  <si>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</si>
  <si>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</si>
  <si>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</si>
  <si>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</si>
  <si>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</si>
  <si>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</si>
  <si>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</si>
  <si>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</si>
  <si>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</si>
  <si>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</si>
  <si>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</si>
  <si>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</si>
  <si>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</si>
  <si>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</si>
  <si>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</si>
  <si>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</si>
  <si>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</si>
  <si>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</si>
  <si>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</si>
  <si>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</si>
  <si>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</si>
  <si>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</si>
  <si>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</si>
  <si>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</si>
  <si>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</si>
  <si>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</si>
  <si>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</si>
  <si>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</si>
  <si>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</si>
  <si>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</si>
  <si>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</si>
  <si>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</si>
  <si>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</si>
  <si>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</si>
  <si>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</si>
  <si>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</si>
  <si>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</si>
  <si>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</si>
  <si>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</si>
  <si>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</si>
  <si>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</si>
  <si>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</si>
  <si>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</si>
  <si>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</si>
  <si>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</si>
  <si>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</si>
  <si>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</si>
  <si>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</si>
  <si>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</si>
  <si>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</si>
  <si>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</si>
  <si>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</si>
  <si>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</si>
  <si>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</si>
  <si>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</si>
  <si>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</si>
  <si>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</si>
  <si>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</si>
  <si>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</si>
  <si>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</si>
  <si>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</si>
  <si>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</si>
  <si>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</si>
  <si>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</si>
  <si>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</si>
  <si>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</si>
  <si>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</si>
  <si>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</si>
  <si>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</si>
  <si>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</si>
  <si>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</si>
  <si>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</si>
  <si>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</si>
  <si>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</si>
  <si>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</si>
  <si>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</si>
  <si>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</si>
  <si>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</si>
  <si>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</si>
  <si>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</si>
  <si>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</si>
  <si>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</si>
  <si>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</si>
  <si>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</si>
  <si>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</si>
  <si>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</si>
  <si>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</si>
  <si>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</si>
  <si>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</si>
  <si>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</si>
  <si>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</si>
  <si>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</si>
  <si>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</si>
  <si>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</si>
  <si>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</si>
  <si>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</si>
  <si>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</si>
  <si>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</si>
  <si>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</si>
  <si>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</si>
  <si>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</si>
  <si>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</si>
  <si>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</si>
  <si>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</si>
  <si>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</si>
  <si>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</si>
  <si>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</si>
  <si>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</si>
  <si>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</si>
  <si>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</si>
  <si>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</si>
  <si>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</si>
  <si>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</si>
  <si>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</si>
  <si>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</si>
  <si>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</si>
  <si>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</si>
  <si>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</si>
  <si>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</si>
  <si>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</si>
  <si>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</si>
  <si>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</si>
  <si>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</si>
  <si>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</si>
  <si>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</si>
  <si>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</si>
  <si>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</si>
  <si>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</si>
  <si>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</si>
  <si>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</si>
  <si>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</si>
  <si>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</si>
  <si>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</si>
  <si>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</si>
  <si>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</si>
  <si>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</si>
  <si>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</si>
  <si>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</si>
  <si>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</si>
  <si>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</si>
  <si>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</si>
  <si>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</si>
  <si>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</si>
  <si>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</si>
  <si>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</si>
  <si>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</si>
  <si>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</si>
  <si>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</si>
  <si>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</si>
  <si>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</si>
  <si>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</si>
  <si>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</si>
  <si>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</si>
  <si>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</si>
  <si>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</si>
  <si>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</si>
  <si>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</si>
  <si>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</si>
  <si>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</si>
  <si>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</si>
  <si>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</si>
  <si>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</si>
  <si>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</si>
  <si>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</si>
  <si>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</si>
  <si>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</si>
  <si>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</si>
  <si>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</si>
  <si>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</si>
  <si>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</si>
  <si>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</si>
  <si>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</si>
  <si>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</si>
  <si>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</si>
  <si>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</si>
  <si>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</si>
  <si>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</si>
  <si>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</si>
  <si>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</si>
  <si>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</si>
  <si>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</si>
  <si>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</si>
  <si>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</si>
  <si>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</si>
  <si>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</si>
  <si>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</si>
  <si>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</si>
  <si>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</si>
  <si>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</si>
  <si>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</si>
  <si>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</si>
  <si>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</si>
  <si>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</si>
  <si>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</si>
  <si>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</si>
  <si>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</si>
  <si>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</si>
  <si>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</si>
  <si>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</si>
  <si>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</si>
  <si>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</si>
  <si>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</si>
  <si>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</si>
  <si>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</si>
  <si>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</si>
  <si>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</si>
  <si>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</si>
  <si>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</si>
  <si>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</si>
  <si>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</si>
  <si>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</si>
  <si>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</si>
  <si>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</si>
  <si>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</si>
  <si>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</si>
  <si>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</si>
  <si>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</si>
  <si>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</si>
  <si>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</si>
  <si>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</si>
  <si>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</si>
  <si>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</si>
  <si>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</si>
  <si>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</si>
  <si>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</si>
  <si>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</si>
  <si>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</si>
  <si>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</si>
  <si>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</si>
  <si>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</si>
  <si>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</si>
  <si>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</si>
  <si>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</si>
  <si>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</si>
  <si>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</si>
  <si>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</si>
  <si>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</si>
  <si>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</si>
  <si>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</si>
  <si>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</si>
  <si>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</si>
  <si>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</si>
  <si>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</si>
  <si>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</si>
  <si>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</si>
  <si>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</si>
  <si>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</si>
  <si>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</si>
  <si>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</si>
  <si>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</si>
  <si>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</si>
  <si>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</si>
  <si>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</si>
  <si>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</si>
  <si>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</si>
  <si>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</si>
  <si>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</si>
  <si>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</si>
  <si>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</si>
  <si>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</si>
  <si>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</si>
  <si>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</si>
  <si>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</si>
  <si>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</si>
  <si>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</si>
  <si>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</si>
  <si>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</si>
  <si>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</si>
  <si>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</si>
  <si>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</si>
  <si>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</si>
  <si>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</si>
  <si>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</si>
  <si>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</si>
  <si>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</si>
  <si>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</si>
  <si>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</si>
  <si>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</si>
  <si>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</si>
  <si>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</si>
  <si>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</si>
  <si>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</si>
  <si>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</si>
  <si>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</si>
  <si>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</si>
  <si>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</si>
  <si>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</si>
  <si>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</si>
  <si>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</si>
  <si>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</si>
  <si>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</si>
  <si>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</si>
  <si>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</si>
  <si>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</si>
  <si>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</si>
  <si>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</si>
  <si>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</si>
  <si>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</si>
  <si>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</si>
  <si>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</si>
  <si>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</si>
  <si>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</si>
  <si>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</si>
  <si>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</si>
  <si>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</si>
  <si>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</si>
  <si>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</si>
  <si>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</si>
  <si>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</si>
  <si>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</si>
  <si>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</si>
  <si>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</si>
  <si>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</si>
  <si>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</si>
  <si>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</si>
  <si>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</si>
  <si>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</si>
  <si>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</si>
  <si>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</si>
  <si>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</si>
  <si>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</si>
  <si>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</si>
  <si>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</si>
  <si>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</si>
  <si>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</si>
  <si>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</si>
  <si>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</si>
  <si>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</si>
  <si>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</si>
  <si>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</si>
  <si>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</si>
  <si>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</si>
  <si>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</si>
  <si>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</si>
  <si>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</si>
  <si>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</si>
  <si>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</si>
  <si>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</si>
  <si>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</si>
  <si>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</si>
  <si>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</si>
  <si>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</si>
  <si>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</si>
  <si>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</si>
  <si>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</si>
  <si>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</si>
  <si>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</si>
  <si>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</si>
  <si>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</si>
  <si>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</si>
  <si>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</si>
  <si>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</si>
  <si>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</si>
  <si>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</si>
  <si>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</si>
  <si>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</si>
  <si>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</si>
  <si>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</si>
  <si>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</si>
  <si>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</si>
  <si>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</si>
  <si>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</si>
  <si>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</si>
  <si>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</si>
  <si>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</si>
  <si>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</si>
  <si>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</si>
  <si>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</si>
  <si>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</si>
  <si>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</si>
  <si>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</si>
  <si>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</si>
  <si>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</si>
  <si>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</si>
  <si>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</si>
  <si>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</si>
  <si>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</si>
  <si>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</si>
  <si>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</si>
  <si>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</si>
  <si>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</si>
  <si>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</si>
  <si>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</si>
  <si>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</si>
  <si>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</si>
  <si>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</si>
  <si>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</si>
  <si>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</si>
  <si>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</si>
  <si>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</si>
  <si>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</si>
  <si>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</si>
  <si>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</si>
  <si>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</si>
  <si>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</si>
  <si>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</si>
  <si>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</si>
  <si>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</si>
  <si>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</si>
  <si>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</si>
  <si>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</si>
  <si>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</si>
  <si>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</si>
  <si>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</si>
  <si>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</si>
  <si>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</si>
  <si>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</si>
  <si>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</si>
  <si>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</si>
  <si>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</si>
  <si>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</si>
  <si>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</si>
  <si>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</si>
  <si>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</si>
  <si>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</si>
  <si>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</si>
  <si>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</si>
  <si>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</si>
  <si>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</si>
  <si>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</si>
  <si>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</si>
  <si>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</si>
  <si>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</si>
  <si>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</si>
  <si>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</si>
  <si>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</si>
  <si>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</si>
  <si>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</si>
  <si>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</si>
  <si>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</si>
  <si>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</si>
  <si>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</si>
  <si>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</si>
  <si>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</si>
  <si>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</si>
  <si>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</si>
  <si>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</si>
  <si>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</si>
  <si>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</si>
  <si>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</si>
  <si>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</si>
  <si>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</si>
  <si>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</si>
  <si>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</si>
  <si>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</si>
  <si>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</si>
  <si>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</si>
  <si>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</si>
  <si>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</si>
  <si>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</si>
  <si>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</si>
  <si>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</si>
  <si>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</si>
  <si>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</si>
  <si>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</si>
  <si>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</si>
  <si>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</si>
  <si>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</si>
  <si>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</si>
  <si>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</si>
  <si>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</si>
  <si>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</si>
  <si>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</si>
  <si>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</si>
  <si>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</si>
  <si>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</si>
  <si>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</si>
  <si>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</si>
  <si>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</si>
  <si>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</si>
  <si>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</si>
  <si>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</si>
  <si>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</si>
  <si>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</si>
  <si>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</si>
  <si>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</si>
  <si>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</si>
  <si>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</si>
  <si>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</si>
  <si>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</si>
  <si>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</si>
  <si>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</si>
  <si>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</si>
  <si>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</si>
  <si>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</si>
  <si>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</si>
  <si>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</si>
  <si>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</si>
  <si>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</si>
  <si>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</si>
  <si>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</si>
  <si>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</si>
  <si>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</si>
  <si>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</si>
  <si>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</si>
  <si>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</si>
  <si>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</si>
  <si>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</si>
  <si>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</si>
  <si>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</si>
  <si>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</si>
  <si>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</si>
  <si>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</si>
  <si>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</si>
  <si>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</si>
  <si>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</si>
  <si>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</si>
  <si>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</si>
  <si>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</si>
  <si>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</si>
  <si>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</si>
  <si>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</si>
  <si>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</si>
  <si>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</si>
  <si>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</si>
  <si>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</si>
  <si>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</si>
  <si>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</si>
  <si>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</si>
  <si>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</si>
  <si>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</si>
  <si>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</si>
  <si>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</si>
  <si>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</si>
  <si>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</si>
  <si>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</si>
  <si>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</si>
  <si>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</si>
  <si>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</si>
  <si>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</si>
  <si>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</si>
  <si>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</si>
  <si>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</si>
  <si>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</si>
  <si>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</si>
  <si>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</si>
  <si>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</si>
  <si>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</si>
  <si>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</si>
  <si>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</si>
  <si>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</si>
  <si>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</si>
  <si>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</si>
  <si>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</si>
  <si>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</si>
  <si>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</si>
  <si>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</si>
  <si>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</si>
  <si>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</si>
  <si>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</si>
  <si>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</si>
  <si>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</si>
  <si>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</si>
  <si>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</si>
  <si>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</si>
  <si>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</si>
  <si>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</si>
  <si>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</si>
  <si>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</si>
  <si>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</si>
  <si>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</si>
  <si>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</si>
  <si>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</si>
  <si>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</si>
  <si>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</si>
  <si>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</si>
  <si>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</si>
  <si>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</si>
  <si>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</si>
  <si>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</si>
  <si>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</si>
  <si>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</si>
  <si>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</si>
  <si>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</si>
  <si>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</si>
  <si>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</si>
  <si>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</si>
  <si>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</si>
  <si>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</si>
  <si>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</si>
  <si>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</si>
  <si>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</si>
  <si>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</si>
  <si>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</si>
  <si>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</si>
  <si>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</si>
  <si>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</si>
  <si>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</si>
  <si>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</si>
  <si>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</si>
  <si>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</si>
  <si>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</si>
  <si>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</si>
  <si>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</si>
  <si>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</si>
  <si>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</si>
  <si>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</si>
  <si>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</si>
  <si>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</si>
  <si>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</si>
  <si>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</si>
  <si>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</si>
  <si>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</si>
  <si>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</si>
  <si>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</si>
  <si>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</si>
  <si>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</si>
  <si>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</si>
  <si>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</si>
  <si>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</si>
  <si>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</si>
  <si>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</si>
  <si>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</si>
  <si>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</si>
  <si>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</si>
  <si>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</si>
  <si>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</si>
  <si>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</si>
  <si>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</si>
  <si>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</si>
  <si>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</si>
  <si>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</si>
  <si>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</si>
  <si>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</si>
  <si>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</si>
  <si>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</si>
  <si>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</si>
  <si>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</si>
  <si>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</si>
  <si>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</si>
  <si>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</si>
  <si>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</si>
  <si>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</si>
  <si>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</si>
  <si>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</si>
  <si>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</si>
  <si>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</si>
  <si>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</si>
  <si>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</si>
  <si>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</si>
  <si>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</si>
  <si>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</si>
  <si>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</si>
  <si>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</si>
  <si>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</si>
  <si>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</si>
  <si>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</si>
  <si>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</si>
  <si>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</si>
  <si>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</si>
  <si>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</si>
  <si>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</si>
  <si>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</si>
  <si>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</si>
  <si>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</si>
  <si>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</si>
  <si>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</si>
  <si>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</si>
  <si>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</si>
  <si>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</si>
  <si>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</si>
  <si>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</si>
  <si>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</si>
  <si>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</si>
  <si>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</si>
  <si>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</si>
  <si>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</si>
  <si>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</si>
  <si>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</si>
  <si>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</si>
  <si>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</si>
  <si>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</si>
  <si>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</si>
  <si>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</si>
  <si>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</si>
  <si>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</si>
  <si>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</si>
  <si>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</si>
  <si>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</si>
  <si>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</si>
  <si>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</si>
  <si>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</si>
  <si>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</si>
  <si>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</si>
  <si>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</si>
  <si>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</si>
  <si>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</si>
  <si>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</si>
  <si>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</si>
  <si>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</si>
  <si>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</si>
  <si>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</si>
  <si>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</si>
  <si>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</si>
  <si>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</si>
  <si>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</si>
  <si>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</si>
  <si>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</si>
  <si>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</si>
  <si>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</si>
  <si>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</si>
  <si>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</si>
  <si>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</si>
  <si>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</si>
  <si>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</si>
  <si>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</si>
  <si>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</si>
  <si>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</si>
  <si>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</si>
  <si>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</si>
  <si>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</si>
  <si>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</si>
  <si>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</si>
  <si>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</si>
  <si>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</si>
  <si>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</si>
  <si>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</si>
  <si>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</si>
  <si>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</si>
  <si>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</si>
  <si>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</si>
  <si>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</si>
  <si>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</si>
  <si>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</si>
  <si>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</si>
  <si>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</si>
  <si>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</si>
  <si>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</si>
  <si>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</si>
  <si>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</si>
  <si>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</si>
  <si>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</si>
  <si>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</si>
  <si>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</si>
  <si>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</si>
  <si>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</si>
  <si>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</si>
  <si>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</si>
  <si>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</si>
  <si>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</si>
  <si>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</si>
  <si>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</si>
  <si>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</si>
  <si>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</si>
  <si>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</si>
  <si>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</si>
  <si>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</si>
  <si>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</si>
  <si>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</si>
  <si>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</si>
  <si>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</si>
  <si>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</si>
  <si>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</si>
  <si>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</si>
  <si>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</si>
  <si>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</si>
  <si>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</si>
  <si>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</si>
  <si>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</si>
  <si>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</si>
  <si>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</si>
  <si>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</si>
  <si>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</si>
  <si>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</si>
  <si>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</si>
  <si>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</si>
  <si>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</si>
  <si>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</si>
  <si>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</si>
  <si>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</si>
  <si>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</si>
  <si>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</si>
  <si>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</si>
  <si>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</si>
  <si>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</si>
  <si>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</si>
  <si>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</si>
  <si>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</si>
  <si>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</si>
  <si>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</si>
  <si>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</si>
  <si>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</si>
  <si>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</si>
  <si>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</si>
  <si>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</si>
  <si>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</si>
  <si>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</si>
  <si>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</si>
  <si>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</si>
  <si>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</si>
  <si>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</si>
  <si>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</si>
  <si>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</si>
  <si>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</si>
  <si>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</si>
  <si>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</si>
  <si>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</si>
  <si>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</si>
  <si>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</si>
  <si>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</si>
  <si>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</si>
  <si>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</si>
  <si>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</si>
  <si>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</si>
  <si>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</si>
  <si>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</si>
  <si>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</si>
  <si>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</si>
  <si>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</si>
  <si>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</si>
  <si>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</si>
  <si>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</si>
  <si>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</si>
  <si>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</si>
  <si>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</si>
  <si>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</si>
  <si>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</si>
  <si>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</si>
  <si>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</si>
  <si>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</si>
  <si>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</si>
  <si>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</si>
  <si>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</si>
  <si>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</si>
  <si>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</si>
  <si>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</si>
  <si>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</si>
  <si>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</si>
  <si>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</si>
  <si>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</si>
  <si>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</si>
  <si>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</si>
  <si>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</si>
  <si>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</si>
  <si>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</si>
  <si>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</si>
  <si>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</si>
  <si>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</si>
  <si>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</si>
  <si>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</si>
  <si>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</si>
  <si>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</si>
  <si>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</si>
  <si>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</si>
  <si>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</si>
  <si>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</si>
  <si>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</si>
  <si>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</si>
  <si>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</si>
  <si>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</si>
  <si>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</si>
  <si>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</si>
  <si>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</si>
  <si>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</si>
  <si>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</si>
  <si>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</si>
  <si>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</si>
  <si>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</si>
  <si>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</si>
  <si>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</si>
  <si>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</si>
  <si>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</si>
  <si>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</si>
  <si>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</si>
  <si>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</si>
  <si>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</si>
  <si>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</si>
  <si>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</si>
  <si>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</si>
  <si>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</si>
  <si>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</si>
  <si>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</si>
  <si>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</si>
  <si>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</si>
  <si>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</si>
  <si>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</si>
  <si>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</si>
  <si>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</si>
  <si>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</si>
  <si>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</si>
  <si>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</si>
  <si>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</si>
  <si>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</si>
  <si>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</si>
  <si>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</si>
  <si>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</si>
  <si>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</si>
  <si>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</si>
  <si>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</si>
  <si>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</si>
  <si>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</si>
  <si>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</si>
  <si>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</si>
  <si>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</si>
  <si>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</si>
  <si>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</si>
  <si>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</si>
  <si>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</si>
  <si>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</si>
  <si>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</si>
  <si>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</si>
  <si>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</si>
  <si>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</si>
  <si>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</si>
  <si>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</si>
  <si>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</si>
  <si>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</si>
  <si>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</si>
  <si>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</si>
  <si>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</si>
  <si>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</si>
  <si>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</si>
  <si>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</si>
  <si>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</si>
  <si>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</si>
  <si>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</si>
  <si>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</si>
  <si>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</si>
  <si>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</si>
  <si>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</si>
  <si>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</si>
  <si>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</si>
  <si>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</si>
  <si>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</si>
  <si>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</si>
  <si>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</si>
  <si>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</si>
  <si>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</si>
  <si>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</si>
  <si>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</si>
  <si>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</si>
  <si>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</si>
  <si>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</si>
  <si>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</si>
  <si>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</si>
  <si>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</si>
  <si>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</si>
  <si>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</si>
  <si>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</si>
  <si>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</si>
  <si>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</si>
  <si>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</si>
  <si>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</si>
  <si>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</si>
  <si>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</si>
  <si>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</si>
  <si>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</si>
  <si>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</si>
  <si>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</si>
  <si>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</si>
  <si>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</si>
  <si>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</si>
  <si>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</si>
  <si>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</si>
  <si>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</si>
  <si>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</si>
  <si>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</si>
  <si>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</si>
  <si>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</si>
  <si>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</si>
  <si>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</si>
  <si>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</si>
  <si>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</si>
  <si>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</si>
  <si>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</si>
  <si>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</si>
  <si>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</si>
  <si>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</si>
  <si>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</si>
  <si>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</si>
  <si>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</si>
  <si>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</si>
  <si>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</si>
  <si>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</si>
  <si>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</si>
  <si>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</si>
  <si>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</si>
  <si>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</si>
  <si>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</si>
  <si>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</si>
  <si>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</si>
  <si>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</si>
  <si>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</si>
  <si>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</si>
  <si>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</si>
  <si>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</si>
  <si>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</si>
  <si>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</si>
  <si>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</si>
  <si>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</si>
  <si>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</si>
  <si>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</si>
  <si>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</si>
  <si>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</si>
  <si>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</si>
  <si>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</si>
  <si>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</si>
  <si>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</si>
  <si>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</si>
  <si>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</si>
  <si>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</si>
  <si>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</si>
  <si>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</si>
  <si>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</si>
  <si>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</si>
  <si>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</si>
  <si>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</si>
  <si>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</si>
  <si>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</si>
  <si>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</si>
  <si>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</si>
  <si>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</si>
  <si>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</si>
  <si>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</si>
  <si>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</si>
  <si>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</si>
  <si>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</si>
  <si>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</si>
  <si>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</si>
  <si>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</si>
  <si>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</si>
  <si>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</si>
  <si>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</si>
  <si>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</si>
  <si>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</si>
  <si>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</si>
  <si>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</si>
  <si>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</si>
  <si>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</si>
  <si>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</si>
  <si>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</si>
  <si>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</si>
  <si>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</si>
  <si>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</si>
  <si>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</si>
  <si>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</si>
  <si>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</si>
  <si>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</si>
  <si>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</si>
  <si>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</si>
  <si>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</si>
  <si>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</si>
  <si>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</si>
  <si>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</si>
  <si>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</si>
  <si>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</si>
  <si>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</si>
  <si>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</si>
  <si>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</si>
  <si>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</si>
  <si>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</si>
  <si>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</si>
  <si>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</si>
  <si>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</si>
  <si>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</si>
  <si>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</si>
  <si>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</si>
  <si>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</si>
  <si>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</si>
  <si>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</si>
  <si>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</si>
  <si>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</si>
  <si>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</si>
  <si>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</si>
  <si>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</si>
  <si>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</si>
  <si>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</si>
  <si>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</si>
  <si>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</si>
  <si>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</si>
  <si>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</si>
  <si>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</si>
  <si>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</si>
  <si>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</si>
  <si>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</si>
  <si>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</si>
  <si>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</si>
  <si>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</si>
  <si>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</si>
  <si>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</si>
  <si>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</si>
  <si>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</si>
  <si>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</si>
  <si>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</si>
  <si>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</si>
  <si>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</si>
  <si>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</si>
  <si>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</si>
  <si>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</si>
  <si>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</si>
  <si>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</si>
  <si>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</si>
  <si>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</si>
  <si>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</si>
  <si>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</si>
  <si>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</si>
  <si>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</si>
  <si>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</si>
  <si>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</si>
  <si>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</si>
  <si>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</si>
  <si>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</si>
  <si>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</si>
  <si>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</si>
  <si>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</si>
  <si>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</si>
  <si>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</si>
  <si>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</si>
  <si>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</si>
  <si>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</si>
  <si>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</si>
  <si>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</si>
  <si>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</si>
  <si>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</si>
  <si>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</si>
  <si>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</si>
  <si>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</si>
  <si>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</si>
  <si>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</si>
  <si>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</si>
  <si>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</si>
  <si>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</si>
  <si>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</si>
  <si>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</si>
  <si>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</si>
  <si>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</si>
  <si>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</si>
  <si>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</si>
  <si>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</si>
  <si>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</si>
  <si>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</si>
  <si>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</si>
  <si>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</si>
  <si>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</si>
  <si>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</si>
  <si>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</si>
  <si>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</si>
  <si>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</si>
  <si>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</si>
  <si>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</si>
  <si>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</si>
  <si>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</si>
  <si>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</si>
  <si>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</si>
  <si>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</si>
  <si>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</si>
  <si>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</si>
  <si>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</si>
  <si>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</si>
  <si>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</si>
  <si>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</si>
  <si>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</si>
  <si>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</si>
  <si>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</si>
  <si>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</si>
  <si>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</si>
  <si>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</si>
  <si>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</si>
  <si>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</si>
  <si>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</si>
  <si>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</si>
  <si>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</si>
  <si>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</si>
  <si>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</si>
  <si>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</si>
  <si>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</si>
  <si>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</si>
  <si>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</si>
  <si>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</si>
  <si>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</si>
  <si>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</si>
  <si>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</si>
  <si>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</si>
  <si>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</si>
  <si>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</si>
  <si>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</si>
  <si>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</si>
  <si>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</si>
  <si>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</si>
  <si>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</si>
  <si>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</si>
  <si>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</si>
  <si>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</si>
  <si>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</si>
  <si>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</si>
  <si>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</si>
  <si>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</si>
  <si>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</si>
  <si>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</si>
  <si>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</si>
  <si>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</si>
  <si>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</si>
  <si>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</si>
  <si>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</si>
  <si>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</si>
  <si>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</si>
  <si>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</si>
  <si>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</si>
  <si>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</si>
  <si>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</si>
  <si>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</si>
  <si>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</si>
  <si>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</si>
  <si>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</si>
  <si>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</si>
  <si>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</si>
  <si>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</si>
  <si>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</si>
  <si>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</si>
  <si>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</si>
  <si>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</si>
  <si>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</si>
  <si>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</si>
  <si>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</si>
  <si>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</si>
  <si>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</si>
  <si>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</si>
  <si>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</si>
  <si>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</si>
  <si>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</si>
  <si>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</si>
  <si>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</si>
  <si>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</si>
  <si>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</si>
  <si>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</si>
  <si>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</si>
  <si>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</si>
  <si>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</si>
  <si>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</si>
  <si>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</si>
  <si>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</si>
  <si>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</si>
  <si>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</si>
  <si>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</si>
  <si>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</si>
  <si>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</si>
  <si>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</si>
  <si>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</si>
  <si>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</si>
  <si>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</si>
  <si>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</si>
  <si>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</si>
  <si>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</si>
  <si>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</si>
  <si>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</si>
  <si>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</si>
  <si>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</si>
  <si>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</si>
  <si>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</si>
  <si>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</si>
  <si>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</si>
  <si>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</si>
  <si>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</si>
  <si>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</si>
  <si>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</si>
  <si>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</si>
  <si>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</si>
  <si>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</si>
  <si>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</si>
  <si>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</si>
  <si>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</si>
  <si>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</si>
  <si>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</si>
  <si>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</si>
  <si>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</si>
  <si>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</si>
  <si>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</si>
  <si>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</si>
  <si>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</si>
  <si>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</si>
  <si>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</si>
  <si>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</si>
  <si>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</si>
  <si>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</si>
  <si>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</si>
  <si>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</si>
  <si>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</si>
  <si>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</si>
  <si>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</si>
  <si>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</si>
  <si>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</si>
  <si>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</si>
  <si>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</si>
  <si>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</si>
  <si>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</si>
  <si>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</si>
  <si>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</si>
  <si>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</si>
  <si>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</si>
  <si>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</si>
  <si>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</si>
  <si>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</si>
  <si>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</si>
  <si>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</si>
  <si>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</si>
  <si>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</si>
  <si>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</si>
  <si>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</si>
  <si>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</si>
  <si>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</si>
  <si>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</si>
  <si>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</si>
  <si>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</si>
  <si>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</si>
  <si>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</si>
  <si>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</si>
  <si>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</si>
  <si>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</si>
  <si>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</si>
  <si>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</si>
  <si>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</si>
  <si>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</si>
  <si>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</si>
  <si>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</si>
  <si>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</si>
  <si>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</si>
  <si>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</si>
  <si>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</si>
  <si>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</si>
  <si>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</si>
  <si>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</si>
  <si>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</si>
  <si>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</si>
  <si>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</si>
  <si>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</si>
  <si>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</si>
  <si>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</si>
  <si>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</si>
  <si>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</si>
  <si>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</si>
  <si>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</si>
  <si>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</si>
  <si>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</si>
  <si>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</si>
  <si>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</si>
  <si>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</si>
  <si>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</si>
  <si>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</si>
  <si>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</si>
  <si>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</si>
  <si>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</si>
  <si>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</si>
  <si>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</si>
  <si>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</si>
  <si>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</si>
  <si>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</si>
  <si>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</si>
  <si>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</si>
  <si>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</si>
  <si>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</si>
  <si>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</si>
  <si>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</si>
  <si>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</si>
  <si>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</si>
  <si>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</si>
  <si>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</si>
  <si>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</si>
  <si>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</si>
  <si>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</si>
  <si>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</si>
  <si>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</si>
  <si>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</si>
  <si>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</si>
  <si>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</si>
  <si>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</si>
  <si>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</si>
  <si>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</si>
  <si>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</si>
  <si>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</si>
  <si>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</si>
  <si>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</si>
  <si>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</si>
  <si>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</si>
  <si>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</si>
  <si>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</si>
  <si>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</si>
  <si>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</si>
  <si>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</si>
  <si>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</si>
  <si>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</si>
  <si>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</si>
  <si>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</si>
  <si>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</si>
  <si>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</si>
  <si>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</si>
  <si>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</si>
  <si>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</si>
  <si>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</si>
  <si>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</si>
  <si>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</si>
  <si>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</si>
  <si>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</si>
  <si>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</si>
  <si>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</si>
  <si>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</si>
  <si>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</si>
  <si>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</si>
  <si>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</si>
  <si>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</si>
  <si>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</si>
  <si>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</si>
  <si>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</si>
  <si>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</si>
  <si>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</si>
  <si>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</si>
  <si>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</si>
  <si>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</si>
  <si>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</si>
  <si>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</si>
  <si>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</si>
  <si>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</si>
  <si>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</si>
  <si>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</si>
  <si>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</si>
  <si>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</si>
  <si>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</si>
  <si>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</si>
  <si>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</si>
  <si>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</si>
  <si>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</si>
  <si>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</si>
  <si>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</si>
  <si>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</si>
  <si>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</si>
  <si>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</si>
  <si>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</si>
  <si>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</si>
  <si>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</si>
  <si>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</si>
  <si>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</si>
  <si>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</si>
  <si>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</si>
  <si>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</si>
  <si>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</si>
  <si>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</si>
  <si>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</si>
  <si>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</si>
  <si>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</si>
  <si>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</si>
  <si>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</si>
  <si>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</si>
  <si>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</si>
  <si>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</si>
  <si>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</si>
  <si>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</si>
  <si>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</si>
  <si>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</si>
  <si>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</si>
  <si>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</si>
  <si>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</si>
  <si>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</si>
  <si>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</si>
  <si>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</si>
  <si>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</si>
  <si>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</si>
  <si>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</si>
  <si>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</si>
  <si>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</si>
  <si>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</si>
  <si>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</si>
  <si>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</si>
  <si>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</si>
  <si>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</si>
  <si>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</si>
  <si>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</si>
  <si>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</si>
  <si>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</si>
  <si>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</si>
  <si>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</si>
  <si>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</si>
  <si>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</si>
  <si>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</si>
  <si>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</si>
  <si>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</si>
  <si>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</si>
  <si>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</si>
  <si>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</si>
  <si>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</si>
  <si>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</si>
  <si>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</si>
  <si>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</si>
  <si>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</si>
  <si>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</si>
  <si>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</si>
  <si>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</si>
  <si>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</si>
  <si>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</si>
  <si>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</si>
  <si>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</si>
  <si>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</si>
  <si>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</si>
  <si>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</si>
  <si>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</si>
  <si>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</si>
  <si>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</si>
  <si>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</si>
  <si>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</si>
  <si>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</si>
  <si>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</si>
  <si>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</si>
  <si>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</si>
  <si>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</si>
  <si>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</si>
  <si>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</si>
  <si>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</si>
  <si>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</si>
  <si>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</si>
  <si>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</si>
  <si>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</si>
  <si>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</si>
  <si>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</si>
  <si>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</si>
  <si>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</si>
  <si>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</si>
  <si>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</si>
  <si>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</si>
  <si>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</si>
  <si>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</si>
  <si>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</si>
  <si>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</si>
  <si>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</si>
  <si>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</si>
  <si>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</si>
  <si>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</si>
  <si>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</si>
  <si>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</si>
  <si>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</si>
  <si>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</si>
  <si>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</si>
  <si>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</si>
  <si>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</si>
  <si>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</si>
  <si>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</si>
  <si>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</si>
  <si>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</si>
  <si>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</si>
  <si>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</si>
  <si>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</si>
  <si>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</si>
  <si>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</si>
  <si>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</si>
  <si>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</si>
  <si>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</si>
  <si>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</si>
  <si>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</si>
  <si>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</si>
  <si>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</si>
  <si>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</si>
  <si>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</si>
  <si>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</si>
  <si>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</si>
  <si>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</si>
  <si>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</si>
  <si>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</si>
  <si>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</si>
  <si>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</si>
  <si>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</si>
  <si>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</si>
  <si>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</si>
  <si>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</si>
  <si>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</si>
  <si>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</si>
  <si>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</si>
  <si>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</si>
  <si>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</si>
  <si>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</si>
  <si>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</si>
  <si>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</si>
  <si>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</si>
  <si>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</si>
  <si>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</si>
  <si>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</si>
  <si>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</si>
  <si>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</si>
  <si>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</si>
  <si>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</si>
  <si>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</si>
  <si>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</si>
  <si>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</si>
  <si>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</si>
  <si>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</si>
  <si>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</si>
  <si>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</si>
  <si>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</si>
  <si>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</si>
  <si>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</si>
  <si>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</si>
  <si>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</si>
  <si>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</si>
  <si>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</si>
  <si>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</si>
  <si>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</si>
  <si>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</si>
  <si>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</si>
  <si>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</si>
  <si>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</si>
  <si>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</si>
  <si>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</si>
  <si>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</si>
  <si>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</si>
  <si>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</si>
  <si>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</si>
  <si>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</si>
  <si>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</si>
  <si>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</si>
  <si>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</si>
  <si>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</si>
  <si>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</si>
  <si>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</si>
  <si>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</si>
  <si>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</si>
  <si>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</si>
  <si>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</si>
  <si>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</si>
  <si>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</si>
  <si>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</si>
  <si>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</si>
  <si>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</si>
  <si>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</si>
  <si>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</si>
  <si>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</si>
  <si>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</si>
  <si>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</si>
  <si>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</si>
  <si>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</si>
  <si>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</si>
  <si>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</si>
  <si>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</si>
  <si>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</si>
  <si>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</si>
  <si>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</si>
  <si>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</si>
  <si>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</si>
  <si>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</si>
  <si>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</si>
  <si>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</si>
  <si>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</si>
  <si>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</si>
  <si>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</si>
  <si>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</si>
  <si>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</si>
  <si>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</si>
  <si>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</si>
  <si>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</si>
  <si>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</si>
  <si>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</si>
  <si>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</si>
  <si>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</si>
  <si>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</si>
  <si>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</si>
  <si>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</si>
  <si>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</si>
  <si>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</si>
  <si>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</si>
  <si>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</si>
  <si>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</si>
  <si>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</si>
  <si>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</si>
  <si>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</si>
  <si>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</si>
  <si>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</si>
  <si>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</si>
  <si>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</si>
  <si>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</si>
  <si>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</si>
  <si>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</si>
  <si>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</si>
  <si>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</si>
  <si>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</si>
  <si>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</si>
  <si>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</si>
  <si>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</si>
  <si>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</si>
  <si>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</si>
  <si>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</si>
  <si>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</si>
  <si>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</si>
  <si>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</si>
  <si>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</si>
  <si>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</si>
  <si>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</si>
  <si>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</si>
  <si>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</si>
  <si>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</si>
  <si>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</si>
  <si>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</si>
  <si>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</si>
  <si>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</si>
  <si>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</si>
  <si>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</si>
  <si>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</si>
  <si>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</si>
  <si>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</si>
  <si>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</si>
  <si>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</si>
  <si>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</si>
  <si>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</si>
  <si>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</si>
  <si>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</si>
  <si>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</si>
  <si>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</si>
  <si>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</si>
  <si>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</si>
  <si>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</si>
  <si>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</si>
  <si>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</si>
  <si>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</si>
  <si>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</si>
  <si>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</si>
  <si>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</si>
  <si>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</si>
  <si>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</si>
  <si>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</si>
  <si>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</si>
  <si>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</si>
  <si>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</si>
  <si>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</si>
  <si>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</si>
  <si>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</si>
  <si>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</si>
  <si>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</si>
  <si>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</si>
  <si>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</si>
  <si>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</si>
  <si>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</si>
  <si>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</si>
  <si>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</si>
  <si>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</si>
  <si>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</si>
  <si>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</si>
  <si>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</si>
  <si>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</si>
  <si>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</si>
  <si>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</si>
  <si>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</si>
  <si>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</si>
  <si>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</si>
  <si>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</si>
  <si>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</si>
  <si>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</si>
  <si>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</si>
  <si>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</si>
  <si>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</si>
  <si>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</si>
  <si>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</si>
  <si>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</si>
  <si>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</si>
  <si>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</si>
  <si>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</si>
  <si>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</si>
  <si>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</si>
  <si>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</si>
  <si>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</si>
  <si>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</si>
  <si>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</si>
  <si>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</si>
  <si>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</si>
  <si>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</si>
  <si>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</si>
  <si>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</si>
  <si>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</si>
  <si>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</si>
  <si>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</si>
  <si>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</si>
  <si>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</si>
  <si>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</si>
  <si>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</si>
  <si>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</si>
  <si>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</si>
  <si>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</si>
  <si>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</si>
  <si>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</si>
  <si>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</si>
  <si>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</si>
  <si>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</si>
  <si>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</si>
  <si>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</si>
  <si>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</si>
  <si>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</si>
  <si>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</si>
  <si>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</si>
  <si>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</si>
  <si>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</si>
  <si>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</si>
  <si>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</si>
  <si>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</si>
  <si>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</si>
  <si>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</si>
  <si>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</si>
  <si>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</si>
  <si>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</si>
  <si>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</si>
  <si>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</si>
  <si>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</si>
  <si>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</si>
  <si>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</si>
  <si>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</si>
  <si>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</si>
  <si>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</si>
  <si>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</si>
  <si>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</si>
  <si>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</si>
  <si>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</si>
  <si>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</si>
  <si>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</si>
  <si>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</si>
  <si>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</si>
  <si>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</si>
  <si>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</si>
  <si>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</si>
  <si>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</si>
  <si>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</si>
  <si>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</si>
  <si>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</si>
  <si>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</si>
  <si>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</si>
  <si>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</si>
  <si>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</si>
  <si>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</si>
  <si>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</si>
  <si>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</si>
  <si>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</si>
  <si>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</si>
  <si>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</si>
  <si>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</si>
  <si>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</si>
  <si>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</si>
  <si>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</si>
  <si>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</si>
  <si>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</si>
  <si>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</si>
  <si>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</si>
  <si>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</si>
  <si>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</si>
  <si>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</si>
  <si>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</si>
  <si>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</si>
  <si>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</si>
  <si>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</si>
  <si>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</si>
  <si>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</si>
  <si>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</si>
  <si>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</si>
  <si>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</si>
  <si>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</si>
  <si>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</si>
  <si>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</si>
  <si>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</si>
  <si>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</si>
  <si>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</si>
  <si>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</si>
  <si>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</si>
  <si>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</si>
  <si>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</si>
  <si>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</si>
  <si>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</si>
  <si>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</si>
  <si>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</si>
  <si>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</si>
  <si>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</si>
  <si>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</si>
  <si>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</si>
  <si>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</si>
  <si>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</si>
  <si>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</si>
  <si>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</si>
  <si>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</si>
  <si>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</si>
  <si>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</si>
  <si>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</si>
  <si>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</si>
  <si>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</si>
  <si>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</si>
  <si>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</si>
  <si>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</si>
  <si>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</si>
  <si>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</si>
  <si>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</si>
  <si>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</si>
  <si>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</si>
  <si>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</si>
  <si>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</si>
  <si>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</si>
  <si>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</si>
  <si>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</si>
  <si>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</si>
  <si>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</si>
  <si>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</si>
  <si>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</si>
  <si>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</si>
  <si>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</si>
  <si>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</si>
  <si>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</si>
  <si>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</si>
  <si>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</si>
  <si>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</si>
  <si>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</si>
  <si>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</si>
  <si>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</si>
  <si>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</si>
  <si>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</si>
  <si>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</si>
  <si>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</si>
  <si>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</si>
  <si>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</si>
  <si>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</si>
  <si>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</si>
  <si>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</si>
  <si>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</si>
  <si>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</si>
  <si>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</si>
  <si>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</si>
  <si>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</si>
  <si>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</si>
  <si>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</si>
  <si>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</si>
  <si>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</si>
  <si>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</si>
  <si>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</si>
  <si>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</si>
  <si>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</si>
  <si>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</si>
  <si>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</si>
  <si>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</si>
  <si>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</si>
  <si>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</si>
  <si>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</si>
  <si>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</si>
  <si>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</si>
  <si>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</si>
  <si>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</si>
  <si>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</si>
  <si>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</si>
  <si>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</si>
  <si>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</si>
  <si>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</si>
  <si>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</si>
  <si>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</si>
  <si>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</si>
  <si>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</si>
  <si>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</si>
  <si>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</si>
  <si>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</si>
  <si>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</si>
  <si>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</si>
  <si>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</si>
  <si>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</si>
  <si>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</si>
  <si>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</si>
  <si>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</si>
  <si>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</si>
  <si>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</si>
  <si>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</si>
  <si>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</si>
  <si>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</si>
  <si>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</si>
  <si>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</si>
  <si>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</si>
  <si>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</si>
  <si>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</si>
  <si>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</si>
  <si>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</si>
  <si>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</si>
  <si>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</si>
  <si>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</si>
  <si>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</si>
  <si>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</si>
  <si>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</si>
  <si>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</si>
  <si>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</si>
  <si>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</si>
  <si>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</si>
  <si>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</si>
  <si>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</si>
  <si>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</si>
  <si>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</si>
  <si>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</si>
  <si>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</si>
  <si>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</si>
  <si>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</si>
  <si>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</si>
  <si>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</si>
  <si>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</si>
  <si>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</si>
  <si>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</si>
  <si>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</si>
  <si>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</si>
  <si>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</si>
  <si>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</si>
  <si>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</si>
  <si>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</si>
  <si>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</si>
  <si>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</si>
  <si>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</si>
  <si>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</si>
  <si>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</si>
  <si>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</si>
  <si>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</si>
  <si>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</si>
  <si>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</si>
  <si>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</si>
  <si>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</si>
  <si>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</si>
  <si>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</si>
  <si>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</si>
  <si>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</si>
  <si>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</si>
  <si>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</si>
  <si>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</si>
  <si>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</si>
  <si>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</si>
  <si>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</si>
  <si>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</si>
  <si>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</si>
  <si>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</si>
  <si>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</si>
  <si>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</si>
  <si>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</si>
  <si>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</si>
  <si>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</si>
  <si>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</si>
  <si>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</si>
  <si>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</si>
  <si>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</si>
  <si>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</si>
  <si>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</si>
  <si>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</si>
  <si>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</si>
  <si>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</si>
  <si>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</si>
  <si>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</si>
  <si>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</si>
  <si>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</si>
  <si>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</si>
  <si>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</si>
  <si>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</si>
  <si>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</si>
  <si>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</si>
  <si>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</si>
  <si>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</si>
  <si>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</si>
  <si>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</si>
  <si>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</si>
  <si>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</si>
  <si>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</si>
  <si>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</si>
  <si>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</si>
  <si>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</si>
  <si>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</si>
  <si>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</si>
  <si>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</si>
  <si>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</si>
  <si>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</si>
  <si>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</si>
  <si>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</si>
  <si>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</si>
  <si>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</si>
  <si>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</si>
  <si>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</si>
  <si>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</si>
  <si>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</si>
  <si>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</si>
  <si>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</si>
  <si>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</si>
  <si>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</si>
  <si>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</si>
  <si>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</si>
  <si>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</si>
  <si>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</si>
  <si>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</si>
  <si>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</si>
  <si>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</si>
  <si>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</si>
  <si>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</si>
  <si>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</si>
  <si>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</si>
  <si>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</si>
  <si>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</si>
  <si>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</si>
  <si>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</si>
  <si>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</si>
  <si>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</si>
  <si>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</si>
  <si>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</si>
  <si>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</si>
  <si>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</si>
  <si>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</si>
  <si>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</si>
  <si>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</si>
  <si>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</si>
  <si>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</si>
  <si>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</si>
  <si>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</si>
  <si>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</si>
  <si>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</si>
  <si>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</si>
  <si>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</si>
  <si>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</si>
  <si>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</si>
  <si>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</si>
  <si>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</si>
  <si>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</si>
  <si>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</si>
  <si>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</si>
  <si>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</si>
  <si>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</si>
  <si>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</si>
  <si>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</si>
  <si>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</si>
  <si>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</si>
  <si>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</si>
  <si>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</si>
  <si>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</si>
  <si>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</si>
  <si>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</si>
  <si>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</si>
  <si>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</si>
  <si>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</si>
  <si>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</si>
  <si>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</si>
  <si>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</si>
  <si>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</si>
  <si>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</si>
  <si>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</si>
  <si>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</si>
  <si>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</si>
  <si>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</si>
  <si>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</si>
  <si>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</si>
  <si>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</si>
  <si>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</si>
  <si>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</si>
  <si>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</si>
  <si>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</si>
  <si>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</si>
  <si>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</si>
  <si>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</si>
  <si>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</si>
  <si>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</si>
  <si>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</si>
  <si>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</si>
  <si>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</si>
  <si>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</si>
  <si>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</si>
  <si>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</si>
  <si>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</si>
  <si>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</si>
  <si>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</si>
  <si>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</si>
  <si>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</si>
  <si>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</si>
  <si>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</si>
  <si>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</si>
  <si>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</si>
  <si>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</si>
  <si>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</si>
  <si>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</si>
  <si>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</si>
  <si>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</si>
  <si>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</si>
  <si>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</si>
  <si>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</si>
  <si>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</si>
  <si>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</si>
  <si>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</si>
  <si>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</si>
  <si>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</si>
  <si>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</si>
  <si>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</si>
  <si>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</si>
  <si>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</si>
  <si>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</si>
  <si>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</si>
  <si>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</si>
  <si>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</si>
  <si>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</si>
  <si>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</si>
  <si>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</si>
  <si>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</si>
  <si>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</si>
  <si>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</si>
  <si>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</si>
  <si>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</si>
  <si>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</si>
  <si>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</si>
  <si>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</si>
  <si>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</si>
  <si>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</si>
  <si>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</si>
  <si>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</si>
  <si>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</si>
  <si>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</si>
  <si>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</si>
  <si>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</si>
  <si>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</si>
  <si>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</si>
  <si>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</si>
  <si>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</si>
  <si>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</si>
  <si>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</si>
  <si>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</si>
  <si>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</si>
  <si>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</si>
  <si>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</si>
  <si>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</si>
  <si>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</si>
  <si>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</si>
  <si>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</si>
  <si>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</si>
  <si>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</si>
  <si>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</si>
  <si>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</si>
  <si>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</si>
  <si>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</si>
  <si>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</si>
  <si>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</si>
  <si>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</si>
  <si>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</si>
  <si>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</si>
  <si>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</si>
  <si>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</si>
  <si>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</si>
  <si>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</si>
  <si>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</si>
  <si>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</si>
  <si>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</si>
  <si>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</si>
  <si>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</si>
  <si>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</si>
  <si>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</si>
  <si>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</si>
  <si>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</si>
  <si>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</si>
  <si>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</si>
  <si>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</si>
  <si>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</si>
  <si>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</si>
  <si>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</si>
  <si>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</si>
  <si>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</si>
  <si>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</si>
  <si>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</si>
  <si>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</si>
  <si>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</si>
  <si>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</si>
  <si>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</si>
  <si>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</si>
  <si>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</si>
  <si>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</si>
  <si>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</si>
  <si>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</si>
  <si>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</si>
  <si>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</si>
  <si>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</si>
  <si>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</si>
  <si>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</si>
  <si>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</si>
  <si>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</si>
  <si>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</si>
  <si>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</si>
  <si>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</si>
  <si>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</si>
  <si>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</si>
  <si>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</si>
  <si>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</si>
  <si>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</si>
  <si>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</si>
  <si>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</si>
  <si>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</si>
  <si>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</si>
  <si>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</si>
  <si>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</si>
  <si>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</si>
  <si>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</si>
  <si>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</si>
  <si>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</si>
  <si>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</si>
  <si>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</si>
  <si>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</si>
  <si>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</si>
  <si>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</si>
  <si>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</si>
  <si>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</si>
  <si>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</si>
  <si>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</si>
  <si>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</si>
  <si>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</si>
  <si>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</si>
  <si>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</si>
  <si>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</si>
  <si>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</si>
  <si>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</si>
  <si>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</si>
  <si>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</si>
  <si>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</si>
  <si>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</si>
  <si>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</si>
  <si>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</si>
  <si>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</si>
  <si>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</si>
  <si>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</si>
  <si>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</si>
  <si>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</si>
  <si>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</si>
  <si>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</si>
  <si>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</si>
  <si>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</si>
  <si>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</si>
  <si>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</si>
  <si>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</si>
  <si>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</si>
  <si>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</si>
  <si>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</si>
  <si>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</si>
  <si>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</si>
  <si>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</si>
  <si>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</si>
  <si>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</si>
  <si>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</si>
  <si>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</si>
  <si>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</si>
  <si>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</si>
  <si>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</si>
  <si>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</si>
  <si>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</si>
  <si>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</si>
  <si>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</si>
  <si>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</si>
  <si>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</si>
  <si>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</si>
  <si>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</si>
  <si>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</si>
  <si>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</si>
  <si>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</si>
  <si>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</si>
  <si>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</si>
  <si>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</si>
  <si>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</si>
  <si>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</si>
  <si>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</si>
  <si>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</si>
  <si>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</si>
  <si>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</si>
  <si>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</si>
  <si>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</si>
  <si>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</si>
  <si>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</si>
  <si>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</si>
  <si>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</si>
  <si>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</si>
  <si>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</si>
  <si>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</si>
  <si>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</si>
  <si>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</si>
  <si>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</si>
  <si>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</si>
  <si>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</si>
  <si>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</si>
  <si>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</si>
  <si>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</si>
  <si>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</si>
  <si>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</si>
  <si>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</si>
  <si>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</si>
  <si>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</si>
  <si>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</si>
  <si>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</si>
  <si>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</si>
  <si>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</si>
  <si>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</si>
  <si>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</si>
  <si>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</si>
  <si>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</si>
  <si>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</si>
  <si>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</si>
  <si>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</si>
  <si>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</si>
  <si>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</si>
  <si>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</si>
  <si>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</si>
  <si>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</si>
  <si>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</si>
  <si>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</si>
  <si>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</si>
  <si>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</si>
  <si>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</si>
  <si>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</si>
  <si>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</si>
  <si>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</si>
  <si>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</si>
  <si>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</si>
  <si>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</si>
  <si>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</si>
  <si>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</si>
  <si>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</si>
  <si>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</si>
  <si>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</si>
  <si>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</si>
  <si>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</si>
  <si>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</si>
  <si>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</si>
  <si>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</si>
  <si>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</si>
  <si>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</si>
  <si>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</si>
  <si>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</si>
  <si>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</si>
  <si>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</si>
  <si>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</si>
  <si>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</si>
  <si>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</si>
  <si>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</si>
  <si>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</si>
  <si>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</si>
  <si>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</si>
  <si>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</si>
  <si>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</si>
  <si>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</si>
  <si>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</si>
  <si>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</si>
  <si>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</si>
  <si>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</si>
  <si>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</si>
  <si>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</si>
  <si>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</si>
  <si>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</si>
  <si>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</si>
  <si>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</si>
  <si>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</si>
  <si>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</si>
  <si>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</si>
  <si>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</si>
  <si>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</si>
  <si>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</si>
  <si>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</si>
  <si>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</si>
  <si>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</si>
  <si>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</si>
  <si>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</si>
  <si>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</si>
  <si>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</si>
  <si>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</si>
  <si>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</si>
  <si>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</si>
  <si>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</si>
  <si>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</si>
  <si>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</si>
  <si>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</si>
  <si>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</si>
  <si>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</si>
  <si>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</si>
  <si>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</si>
  <si>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</si>
  <si>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</si>
  <si>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</si>
  <si>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</si>
  <si>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</si>
  <si>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</si>
  <si>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</si>
  <si>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</si>
  <si>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</si>
  <si>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</si>
  <si>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</si>
  <si>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</si>
  <si>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</si>
  <si>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</si>
  <si>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</si>
  <si>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</si>
  <si>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</si>
  <si>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</si>
  <si>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</si>
  <si>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</si>
  <si>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</si>
  <si>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</si>
  <si>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</si>
  <si>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</si>
  <si>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</si>
  <si>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</si>
  <si>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</si>
  <si>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</si>
  <si>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</si>
  <si>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</si>
  <si>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</si>
  <si>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</si>
  <si>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</si>
  <si>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</si>
  <si>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</si>
  <si>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</si>
  <si>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</si>
  <si>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</si>
  <si>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</si>
  <si>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</si>
  <si>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</si>
  <si>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</si>
  <si>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</si>
  <si>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</si>
  <si>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</si>
  <si>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</si>
  <si>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</si>
  <si>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</si>
  <si>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</si>
  <si>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</si>
  <si>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</si>
  <si>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</si>
  <si>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</si>
  <si>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</si>
  <si>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</si>
  <si>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</si>
  <si>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</si>
  <si>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</si>
  <si>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</si>
  <si>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</si>
  <si>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</si>
  <si>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</si>
  <si>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</si>
  <si>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</si>
  <si>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</si>
  <si>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</si>
  <si>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</si>
  <si>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</si>
  <si>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</si>
  <si>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</si>
  <si>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</si>
  <si>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</si>
  <si>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</si>
  <si>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</si>
  <si>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</si>
  <si>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</si>
  <si>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</si>
  <si>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</si>
  <si>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</si>
  <si>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</si>
  <si>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</si>
  <si>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</si>
  <si>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</si>
  <si>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</si>
  <si>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</si>
  <si>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</si>
  <si>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</si>
  <si>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</si>
  <si>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</si>
  <si>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</si>
  <si>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</si>
  <si>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</si>
  <si>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</si>
  <si>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</si>
  <si>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</si>
  <si>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</si>
  <si>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</si>
  <si>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</si>
  <si>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</si>
  <si>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</si>
  <si>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</si>
  <si>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</si>
  <si>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</si>
  <si>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</si>
  <si>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</si>
  <si>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</si>
  <si>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</si>
  <si>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</si>
  <si>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</si>
  <si>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</si>
  <si>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</si>
  <si>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</si>
  <si>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</si>
  <si>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</si>
  <si>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</si>
  <si>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</si>
  <si>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</si>
  <si>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</si>
  <si>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</si>
  <si>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</si>
  <si>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</si>
  <si>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</si>
  <si>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</si>
  <si>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</si>
  <si>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</si>
  <si>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</si>
  <si>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</si>
  <si>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</si>
  <si>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</si>
  <si>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</si>
  <si>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</si>
  <si>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</si>
  <si>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</si>
  <si>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</si>
  <si>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</si>
  <si>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</si>
  <si>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</si>
  <si>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</si>
  <si>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</si>
  <si>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</si>
  <si>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</si>
  <si>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</si>
  <si>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</si>
  <si>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</si>
  <si>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</si>
  <si>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</si>
  <si>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</si>
  <si>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</si>
  <si>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</si>
  <si>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</si>
  <si>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</si>
  <si>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</si>
  <si>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</si>
  <si>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</si>
  <si>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</si>
  <si>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</si>
  <si>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</si>
  <si>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</si>
  <si>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</si>
  <si>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</si>
  <si>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</si>
  <si>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</si>
  <si>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</si>
  <si>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</si>
  <si>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</si>
  <si>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</si>
  <si>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</si>
  <si>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</si>
  <si>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</si>
  <si>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</si>
  <si>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</si>
  <si>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</si>
  <si>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</si>
  <si>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</si>
  <si>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</si>
  <si>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</si>
  <si>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</si>
  <si>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</si>
  <si>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</si>
  <si>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</si>
  <si>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</si>
  <si>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</si>
  <si>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</si>
  <si>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</si>
  <si>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</si>
  <si>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</si>
  <si>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</si>
  <si>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</si>
  <si>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</si>
  <si>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</si>
  <si>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</si>
  <si>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</si>
  <si>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</si>
  <si>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</si>
  <si>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</si>
  <si>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</si>
  <si>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</si>
  <si>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</si>
  <si>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</si>
  <si>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</si>
  <si>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</si>
  <si>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</si>
  <si>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</si>
  <si>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</si>
  <si>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</si>
  <si>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</si>
  <si>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</si>
  <si>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</si>
  <si>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</si>
  <si>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</si>
  <si>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</si>
  <si>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</si>
  <si>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</si>
  <si>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</si>
  <si>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</si>
  <si>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</si>
  <si>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</si>
  <si>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</si>
  <si>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</si>
  <si>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</si>
  <si>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</si>
  <si>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</si>
  <si>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</si>
  <si>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</si>
  <si>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</si>
  <si>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</si>
  <si>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</si>
  <si>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</si>
  <si>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</si>
  <si>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</si>
  <si>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</si>
  <si>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</si>
  <si>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</si>
  <si>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</si>
  <si>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</si>
  <si>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</si>
  <si>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</si>
  <si>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</si>
  <si>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</si>
  <si>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</si>
  <si>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</si>
  <si>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</si>
  <si>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</si>
  <si>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</si>
  <si>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</si>
  <si>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</si>
  <si>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</si>
  <si>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</si>
  <si>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</si>
  <si>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</si>
  <si>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</si>
  <si>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</si>
  <si>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</si>
  <si>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</si>
  <si>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</si>
  <si>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</si>
  <si>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</si>
  <si>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</si>
  <si>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</si>
  <si>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</si>
  <si>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</si>
  <si>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</si>
  <si>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</si>
  <si>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</si>
  <si>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</si>
  <si>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</si>
  <si>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</si>
  <si>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</si>
  <si>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</si>
  <si>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</si>
  <si>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</si>
  <si>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</si>
  <si>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</si>
  <si>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</si>
  <si>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</si>
  <si>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</si>
  <si>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</si>
  <si>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</si>
  <si>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</si>
  <si>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</si>
  <si>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</si>
  <si>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</si>
  <si>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</si>
  <si>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</si>
  <si>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</si>
  <si>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</si>
  <si>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</si>
  <si>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</si>
  <si>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</si>
  <si>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</si>
  <si>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</si>
  <si>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</si>
  <si>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</si>
  <si>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</si>
  <si>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</si>
  <si>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</si>
  <si>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</si>
  <si>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</si>
  <si>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</si>
  <si>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</si>
  <si>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</si>
  <si>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</si>
  <si>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</si>
  <si>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</si>
  <si>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</si>
  <si>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</si>
  <si>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</si>
  <si>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</si>
  <si>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</si>
  <si>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</si>
  <si>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</si>
  <si>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</si>
  <si>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</si>
  <si>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</si>
  <si>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</si>
  <si>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</si>
  <si>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</si>
  <si>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</si>
  <si>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</si>
  <si>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</si>
  <si>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</si>
  <si>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</si>
  <si>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</si>
  <si>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</si>
  <si>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</si>
  <si>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</si>
  <si>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</si>
  <si>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</si>
  <si>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</si>
  <si>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</si>
  <si>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</si>
  <si>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</si>
  <si>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</si>
  <si>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</si>
  <si>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</si>
  <si>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</si>
  <si>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</si>
  <si>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</si>
  <si>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</si>
  <si>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</si>
  <si>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</si>
  <si>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</si>
  <si>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</si>
  <si>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</si>
  <si>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</si>
  <si>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</si>
  <si>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</si>
  <si>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</si>
  <si>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</si>
  <si>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</si>
  <si>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</si>
  <si>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</si>
  <si>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</si>
  <si>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</si>
  <si>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</si>
  <si>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</si>
  <si>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</si>
  <si>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</si>
  <si>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</si>
  <si>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</si>
  <si>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</si>
  <si>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</si>
  <si>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</si>
  <si>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</si>
  <si>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</si>
  <si>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</si>
  <si>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</si>
  <si>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</si>
  <si>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</si>
  <si>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</si>
  <si>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</si>
  <si>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</si>
  <si>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</si>
  <si>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</si>
  <si>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</si>
  <si>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</si>
  <si>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</si>
  <si>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</si>
  <si>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</si>
  <si>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</si>
  <si>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</si>
  <si>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</si>
  <si>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</si>
  <si>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</si>
  <si>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</si>
  <si>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</si>
  <si>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</si>
  <si>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</si>
  <si>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</si>
  <si>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</si>
  <si>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</si>
  <si>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</si>
  <si>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</si>
  <si>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</si>
  <si>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</si>
  <si>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</si>
  <si>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</si>
  <si>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</si>
  <si>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</si>
  <si>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</si>
  <si>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</si>
  <si>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</si>
  <si>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</si>
  <si>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</si>
  <si>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</si>
  <si>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</si>
  <si>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</si>
  <si>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</si>
  <si>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</si>
  <si>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</si>
  <si>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</si>
  <si>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</si>
  <si>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</si>
  <si>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</si>
  <si>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</si>
  <si>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</si>
  <si>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</si>
  <si>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</si>
  <si>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</si>
  <si>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</si>
  <si>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</si>
  <si>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</si>
  <si>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</si>
  <si>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</si>
  <si>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</si>
  <si>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</si>
  <si>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</si>
  <si>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</si>
  <si>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</si>
  <si>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</si>
  <si>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</si>
  <si>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</si>
  <si>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</si>
  <si>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</si>
  <si>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</si>
  <si>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</si>
  <si>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</si>
  <si>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</si>
  <si>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</si>
  <si>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</si>
  <si>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</si>
  <si>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</si>
  <si>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</si>
  <si>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</si>
  <si>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</si>
  <si>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</si>
  <si>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</si>
  <si>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</si>
  <si>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</si>
  <si>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</si>
  <si>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</si>
  <si>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</si>
  <si>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</si>
  <si>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</si>
  <si>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</si>
  <si>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</si>
  <si>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</si>
  <si>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</si>
  <si>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</si>
  <si>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</si>
  <si>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</si>
  <si>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</si>
  <si>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</si>
  <si>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</si>
  <si>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</si>
  <si>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</si>
  <si>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</si>
  <si>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</si>
  <si>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</si>
  <si>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</si>
  <si>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</si>
  <si>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</si>
  <si>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</si>
  <si>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</si>
  <si>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</si>
  <si>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</si>
  <si>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</si>
  <si>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</si>
  <si>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</si>
  <si>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</si>
  <si>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</si>
  <si>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</si>
  <si>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</si>
  <si>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</si>
  <si>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</si>
  <si>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</si>
  <si>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</si>
  <si>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</si>
  <si>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</si>
  <si>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</si>
  <si>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</si>
  <si>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</si>
  <si>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</si>
  <si>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</si>
  <si>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</si>
  <si>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</si>
  <si>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</si>
  <si>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</si>
  <si>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</si>
  <si>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</si>
  <si>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</si>
  <si>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</si>
  <si>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</si>
  <si>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</si>
  <si>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</si>
  <si>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</si>
  <si>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</si>
  <si>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</si>
  <si>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</si>
  <si>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</si>
  <si>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</si>
  <si>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</si>
  <si>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</si>
  <si>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</si>
  <si>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</si>
  <si>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</si>
  <si>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</si>
  <si>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</si>
  <si>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</si>
  <si>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</si>
  <si>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</si>
  <si>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</si>
  <si>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</si>
  <si>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</si>
  <si>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</si>
  <si>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</si>
  <si>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</si>
  <si>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</si>
  <si>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</si>
  <si>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</si>
  <si>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</si>
  <si>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</si>
  <si>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</si>
  <si>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</si>
  <si>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</si>
  <si>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</si>
  <si>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</si>
  <si>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</si>
  <si>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</si>
  <si>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</si>
  <si>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</si>
  <si>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</si>
  <si>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</si>
  <si>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</si>
  <si>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</si>
  <si>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</si>
  <si>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</si>
  <si>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</si>
  <si>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</si>
  <si>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</si>
  <si>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</si>
  <si>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</si>
  <si>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</si>
  <si>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</si>
  <si>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</si>
  <si>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</si>
  <si>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</si>
  <si>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</si>
  <si>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</si>
  <si>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</si>
  <si>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</si>
  <si>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</si>
  <si>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</si>
  <si>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</si>
  <si>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</si>
  <si>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</si>
  <si>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</si>
  <si>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</si>
  <si>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</si>
  <si>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</si>
  <si>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</si>
  <si>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</si>
  <si>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</si>
  <si>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</si>
  <si>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</si>
  <si>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</si>
  <si>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</si>
  <si>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</si>
  <si>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</si>
  <si>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</si>
  <si>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</si>
  <si>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</si>
  <si>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</si>
  <si>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</si>
  <si>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</si>
  <si>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</si>
  <si>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</si>
  <si>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</si>
  <si>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</si>
  <si>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</si>
  <si>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</si>
  <si>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</si>
  <si>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</si>
  <si>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</si>
  <si>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</si>
  <si>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</si>
  <si>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</si>
  <si>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</si>
  <si>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</si>
  <si>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</si>
  <si>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</si>
  <si>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</si>
  <si>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</si>
  <si>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</si>
  <si>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</si>
  <si>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</si>
  <si>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</si>
  <si>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</si>
  <si>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</si>
  <si>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</si>
  <si>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</si>
  <si>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</si>
  <si>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</si>
  <si>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</si>
  <si>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</si>
  <si>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</si>
  <si>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</si>
  <si>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</si>
  <si>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</si>
  <si>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</si>
  <si>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</si>
  <si>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</si>
  <si>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</si>
  <si>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</si>
  <si>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</si>
  <si>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</si>
  <si>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</si>
  <si>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</si>
  <si>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</si>
  <si>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</si>
  <si>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</si>
  <si>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</si>
  <si>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</si>
  <si>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</si>
  <si>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</si>
  <si>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</si>
  <si>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</si>
  <si>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</si>
  <si>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</si>
  <si>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</si>
  <si>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</si>
  <si>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</si>
  <si>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</si>
  <si>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</si>
  <si>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</si>
  <si>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</si>
  <si>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</si>
  <si>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</si>
  <si>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</si>
  <si>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</si>
  <si>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</si>
  <si>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</si>
  <si>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</si>
  <si>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</si>
  <si>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</si>
  <si>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</si>
  <si>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</si>
  <si>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</si>
  <si>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</si>
  <si>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</si>
  <si>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</si>
  <si>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</si>
  <si>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</si>
  <si>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</si>
  <si>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</si>
  <si>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</si>
  <si>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</si>
  <si>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</si>
  <si>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</si>
  <si>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</si>
  <si>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</si>
  <si>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</si>
  <si>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</si>
  <si>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</si>
  <si>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</si>
  <si>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</si>
  <si>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</si>
  <si>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</si>
  <si>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</si>
  <si>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</si>
  <si>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</si>
  <si>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</si>
  <si>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</si>
  <si>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</si>
  <si>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</si>
  <si>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</si>
  <si>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</si>
  <si>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</si>
  <si>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</si>
  <si>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</si>
  <si>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</si>
  <si>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</si>
  <si>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</si>
  <si>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</si>
  <si>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</si>
  <si>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</si>
  <si>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</si>
  <si>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</si>
  <si>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</si>
  <si>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</si>
  <si>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</si>
  <si>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</si>
  <si>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</si>
  <si>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</si>
  <si>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</si>
  <si>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</si>
  <si>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</si>
  <si>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</si>
  <si>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</si>
  <si>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</si>
  <si>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</si>
  <si>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</si>
  <si>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</si>
  <si>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</si>
  <si>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</si>
  <si>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</si>
  <si>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</si>
  <si>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</si>
  <si>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</si>
  <si>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</si>
  <si>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</si>
  <si>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</si>
  <si>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</si>
  <si>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</si>
  <si>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</si>
  <si>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</si>
  <si>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</si>
  <si>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</si>
  <si>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</si>
  <si>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</si>
  <si>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</si>
  <si>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</si>
  <si>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</si>
  <si>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</si>
  <si>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</si>
  <si>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</si>
  <si>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</si>
  <si>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</si>
  <si>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</si>
  <si>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</si>
  <si>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</si>
  <si>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</si>
  <si>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</si>
  <si>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</si>
  <si>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</si>
  <si>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</si>
  <si>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</si>
  <si>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</si>
  <si>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</si>
  <si>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</si>
  <si>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</si>
  <si>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</si>
  <si>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</si>
  <si>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</si>
  <si>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</si>
  <si>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</si>
  <si>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</si>
  <si>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</si>
  <si>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</si>
  <si>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</si>
  <si>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</si>
  <si>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</si>
  <si>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</si>
  <si>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</si>
  <si>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</si>
  <si>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</si>
  <si>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</si>
  <si>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</si>
  <si>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</si>
  <si>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</si>
  <si>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</si>
  <si>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</si>
  <si>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</si>
  <si>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</si>
  <si>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</si>
  <si>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</si>
  <si>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</si>
  <si>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</si>
  <si>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</si>
  <si>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</si>
  <si>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</si>
  <si>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</si>
  <si>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</si>
  <si>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</si>
  <si>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</si>
  <si>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</si>
  <si>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</si>
  <si>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</si>
  <si>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</si>
  <si>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</si>
  <si>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</si>
  <si>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</si>
  <si>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</si>
  <si>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</si>
  <si>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</si>
  <si>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</si>
  <si>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</si>
  <si>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</si>
  <si>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</si>
  <si>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</si>
  <si>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</si>
  <si>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</si>
  <si>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</si>
  <si>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</si>
  <si>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</si>
  <si>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</si>
  <si>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</si>
  <si>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</si>
  <si>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</si>
  <si>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</si>
  <si>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</si>
  <si>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</si>
  <si>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</si>
  <si>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</si>
  <si>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</si>
  <si>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</si>
  <si>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</si>
  <si>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</si>
  <si>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</si>
  <si>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</si>
  <si>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</si>
  <si>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</si>
  <si>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</si>
  <si>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</si>
  <si>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</si>
  <si>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</si>
  <si>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</si>
  <si>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</si>
  <si>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</si>
  <si>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</si>
  <si>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</si>
  <si>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</si>
  <si>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</si>
  <si>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</si>
  <si>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</si>
  <si>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</si>
  <si>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</si>
  <si>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</si>
  <si>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</si>
  <si>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</si>
  <si>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</si>
  <si>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</si>
  <si>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</si>
  <si>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</si>
  <si>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</si>
  <si>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</si>
  <si>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</si>
  <si>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</si>
  <si>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</si>
  <si>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</si>
  <si>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</si>
  <si>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</si>
  <si>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</si>
  <si>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</si>
  <si>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</si>
  <si>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</si>
  <si>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</si>
  <si>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</si>
  <si>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</si>
  <si>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</si>
  <si>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</si>
  <si>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</si>
  <si>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</si>
  <si>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</si>
  <si>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</si>
  <si>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</si>
  <si>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</si>
  <si>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</si>
  <si>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</si>
  <si>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</si>
  <si>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</si>
  <si>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</si>
  <si>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</si>
  <si>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</si>
  <si>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</si>
  <si>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</si>
  <si>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</si>
  <si>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</si>
  <si>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</si>
  <si>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</si>
  <si>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</si>
  <si>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</si>
  <si>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</si>
  <si>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</si>
  <si>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</si>
  <si>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</si>
  <si>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</si>
  <si>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</si>
  <si>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</si>
  <si>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</si>
  <si>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</si>
  <si>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</si>
  <si>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</si>
  <si>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</si>
  <si>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</si>
  <si>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</si>
  <si>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</si>
  <si>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</si>
  <si>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</si>
  <si>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</si>
  <si>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</si>
  <si>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</si>
  <si>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</si>
  <si>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</si>
  <si>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</si>
  <si>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</si>
  <si>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</si>
  <si>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</si>
  <si>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</si>
  <si>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</si>
  <si>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</si>
  <si>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</si>
  <si>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</si>
  <si>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</si>
  <si>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</si>
  <si>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</si>
  <si>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</si>
  <si>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</si>
  <si>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</si>
  <si>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</si>
  <si>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</si>
  <si>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</si>
  <si>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</si>
  <si>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</si>
  <si>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</si>
  <si>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</si>
  <si>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</si>
  <si>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</si>
  <si>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</si>
  <si>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</si>
  <si>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</si>
  <si>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</si>
  <si>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</si>
  <si>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</si>
  <si>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</si>
  <si>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</si>
  <si>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</si>
  <si>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</si>
  <si>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</si>
  <si>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</si>
  <si>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</si>
  <si>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</si>
  <si>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</si>
  <si>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</si>
  <si>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</si>
  <si>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</si>
  <si>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</si>
  <si>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</si>
  <si>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</si>
  <si>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</si>
  <si>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</si>
  <si>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</si>
  <si>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</si>
  <si>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</si>
  <si>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</si>
  <si>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</si>
  <si>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</si>
  <si>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</si>
  <si>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</si>
  <si>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</si>
  <si>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</si>
  <si>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</si>
  <si>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</si>
  <si>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</si>
  <si>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</si>
  <si>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</si>
  <si>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</si>
  <si>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</si>
  <si>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</si>
  <si>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</si>
  <si>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</si>
  <si>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</si>
  <si>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</si>
  <si>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</si>
  <si>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</si>
  <si>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</si>
  <si>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</si>
  <si>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</si>
  <si>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</si>
  <si>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</si>
  <si>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</si>
  <si>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</si>
  <si>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</si>
  <si>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</si>
  <si>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</si>
  <si>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</si>
  <si>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</si>
  <si>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</si>
  <si>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</si>
  <si>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</si>
  <si>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</si>
  <si>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</si>
  <si>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</si>
  <si>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</si>
  <si>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</si>
  <si>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</si>
  <si>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</si>
  <si>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</si>
  <si>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</si>
  <si>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</si>
  <si>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</si>
  <si>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</si>
  <si>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</si>
  <si>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</si>
  <si>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</si>
  <si>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</si>
  <si>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</si>
  <si>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</si>
  <si>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</si>
  <si>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</si>
  <si>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</si>
  <si>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</si>
  <si>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</si>
  <si>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</si>
  <si>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</si>
  <si>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</si>
  <si>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</si>
  <si>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</si>
  <si>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</si>
  <si>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</si>
  <si>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</si>
  <si>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</si>
  <si>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</si>
  <si>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</si>
  <si>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</si>
  <si>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</si>
  <si>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</si>
  <si>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</si>
  <si>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</si>
  <si>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</si>
  <si>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</si>
  <si>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</si>
  <si>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</si>
  <si>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</si>
  <si>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</si>
  <si>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</si>
  <si>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</si>
  <si>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</si>
  <si>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</si>
  <si>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</si>
  <si>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</si>
  <si>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</si>
  <si>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</si>
  <si>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</si>
  <si>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</si>
  <si>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</si>
  <si>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</si>
  <si>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</si>
  <si>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</si>
  <si>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</si>
  <si>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</si>
  <si>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</si>
  <si>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</si>
  <si>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</si>
  <si>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</si>
  <si>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</si>
  <si>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</si>
  <si>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</si>
  <si>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</si>
  <si>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</si>
  <si>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</si>
  <si>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</si>
  <si>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</si>
  <si>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</si>
  <si>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</si>
  <si>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</si>
  <si>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</si>
  <si>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</si>
  <si>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</si>
  <si>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</si>
  <si>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</si>
  <si>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</si>
  <si>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</si>
  <si>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</si>
  <si>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</si>
  <si>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</si>
  <si>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</si>
  <si>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</si>
  <si>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</si>
  <si>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</si>
  <si>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</si>
  <si>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</si>
  <si>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</si>
  <si>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</si>
  <si>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</si>
  <si>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</si>
  <si>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</si>
  <si>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</si>
  <si>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</si>
  <si>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</si>
  <si>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</si>
  <si>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</si>
  <si>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</si>
  <si>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</si>
  <si>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</si>
  <si>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</si>
  <si>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</si>
  <si>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</si>
  <si>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</si>
  <si>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</si>
  <si>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</si>
  <si>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</si>
  <si>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</si>
  <si>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</si>
  <si>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</si>
  <si>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</si>
  <si>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</si>
  <si>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</si>
  <si>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</si>
  <si>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</si>
  <si>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</si>
  <si>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</si>
  <si>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</si>
  <si>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</si>
  <si>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</si>
  <si>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</si>
  <si>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</si>
  <si>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</si>
  <si>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</si>
  <si>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</si>
  <si>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</si>
  <si>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</si>
  <si>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</si>
  <si>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</si>
  <si>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</si>
  <si>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</si>
  <si>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</si>
  <si>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</si>
  <si>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</si>
  <si>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</si>
  <si>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</si>
  <si>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</si>
  <si>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</si>
  <si>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</si>
  <si>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</si>
  <si>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</si>
  <si>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</si>
  <si>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</si>
  <si>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</si>
  <si>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</si>
  <si>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</si>
  <si>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</si>
  <si>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</si>
  <si>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</si>
  <si>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</si>
  <si>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</si>
  <si>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</si>
  <si>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</si>
  <si>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</si>
  <si>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</si>
  <si>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</si>
  <si>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</si>
  <si>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</si>
  <si>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</si>
  <si>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</si>
  <si>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</si>
  <si>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</si>
  <si>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</si>
  <si>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</si>
  <si>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</si>
  <si>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</si>
  <si>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</si>
  <si>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</si>
  <si>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</si>
  <si>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</si>
  <si>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</si>
  <si>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</si>
  <si>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</si>
  <si>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</si>
  <si>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</si>
  <si>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</si>
  <si>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</si>
  <si>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</si>
  <si>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</si>
  <si>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</si>
  <si>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</si>
  <si>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</si>
  <si>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</si>
  <si>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</si>
  <si>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</si>
  <si>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</si>
  <si>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</si>
  <si>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</si>
  <si>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</si>
  <si>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</si>
  <si>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</si>
  <si>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</si>
  <si>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</si>
  <si>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</si>
  <si>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</si>
  <si>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</si>
  <si>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</si>
  <si>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</si>
  <si>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</si>
  <si>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</si>
  <si>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</si>
  <si>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</si>
  <si>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</si>
  <si>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</si>
  <si>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</si>
  <si>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</si>
  <si>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</si>
  <si>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</si>
  <si>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</si>
  <si>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</si>
  <si>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</si>
  <si>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</si>
  <si>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</si>
  <si>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</si>
  <si>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</si>
  <si>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</si>
  <si>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</si>
  <si>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</si>
  <si>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</si>
  <si>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</si>
  <si>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</si>
  <si>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</si>
  <si>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</si>
  <si>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</si>
  <si>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</si>
  <si>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</si>
  <si>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</si>
  <si>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</si>
  <si>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</si>
  <si>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</si>
  <si>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</si>
  <si>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</si>
  <si>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</si>
  <si>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</si>
  <si>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</si>
  <si>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</si>
  <si>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</si>
  <si>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</si>
  <si>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</si>
  <si>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</si>
  <si>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</si>
  <si>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</si>
  <si>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</si>
  <si>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</si>
  <si>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</si>
  <si>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</si>
  <si>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</si>
  <si>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</si>
  <si>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</si>
  <si>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</si>
  <si>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</si>
  <si>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</si>
  <si>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</si>
  <si>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</si>
  <si>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</si>
  <si>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</si>
  <si>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</si>
  <si>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</si>
  <si>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</si>
  <si>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</si>
  <si>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</si>
  <si>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</si>
  <si>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</si>
  <si>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</si>
  <si>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</si>
  <si>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</si>
  <si>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</si>
  <si>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</si>
  <si>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</si>
  <si>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</si>
  <si>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</si>
  <si>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</si>
  <si>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</si>
  <si>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</si>
  <si>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</si>
  <si>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</si>
  <si>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</si>
  <si>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</si>
  <si>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</si>
  <si>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</si>
  <si>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</si>
  <si>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</si>
  <si>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</si>
  <si>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</si>
  <si>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</si>
  <si>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</si>
  <si>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</si>
  <si>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</si>
  <si>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</si>
  <si>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</si>
  <si>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</si>
  <si>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</si>
  <si>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</si>
  <si>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</si>
  <si>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</si>
  <si>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</si>
  <si>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</si>
  <si>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</si>
  <si>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</si>
  <si>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</si>
  <si>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</si>
  <si>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</si>
  <si>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</si>
  <si>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</si>
  <si>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</si>
  <si>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</si>
  <si>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</si>
  <si>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</si>
  <si>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</si>
  <si>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</si>
  <si>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</si>
  <si>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</si>
  <si>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</si>
  <si>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</si>
  <si>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</si>
  <si>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</si>
  <si>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</si>
  <si>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</si>
  <si>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</si>
  <si>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</si>
  <si>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</si>
  <si>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</si>
  <si>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</si>
  <si>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</si>
  <si>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</si>
  <si>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</si>
  <si>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</si>
  <si>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</si>
  <si>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</si>
  <si>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</si>
  <si>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</si>
  <si>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</si>
  <si>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</si>
  <si>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</si>
  <si>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</si>
  <si>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</si>
  <si>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</si>
  <si>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</si>
  <si>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</si>
  <si>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</si>
  <si>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</si>
  <si>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</si>
  <si>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</si>
  <si>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</si>
  <si>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</si>
  <si>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</si>
  <si>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</si>
  <si>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</si>
  <si>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</si>
  <si>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</si>
  <si>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</si>
  <si>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</si>
  <si>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</si>
  <si>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</si>
  <si>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</si>
  <si>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</si>
  <si>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</si>
  <si>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</si>
  <si>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</si>
  <si>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</si>
  <si>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</si>
  <si>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</si>
  <si>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</si>
  <si>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</si>
  <si>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</si>
  <si>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</si>
  <si>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</si>
  <si>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</si>
  <si>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</si>
  <si>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</si>
  <si>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</si>
  <si>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</si>
  <si>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</si>
  <si>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</si>
  <si>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</si>
  <si>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</si>
  <si>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</si>
  <si>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</si>
  <si>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</si>
  <si>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</si>
  <si>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</si>
  <si>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</si>
  <si>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</si>
  <si>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</si>
  <si>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</si>
  <si>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</si>
  <si>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</si>
  <si>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</si>
  <si>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</si>
  <si>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</si>
  <si>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</si>
  <si>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</si>
  <si>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</si>
  <si>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</si>
  <si>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</si>
  <si>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</si>
  <si>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</si>
  <si>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</si>
  <si>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</si>
  <si>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</si>
  <si>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</si>
  <si>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</si>
  <si>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</si>
  <si>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</si>
  <si>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</si>
  <si>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</si>
  <si>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</si>
  <si>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</si>
  <si>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</si>
  <si>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</si>
  <si>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</si>
  <si>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</si>
  <si>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</si>
  <si>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</si>
  <si>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</si>
  <si>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</si>
  <si>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</si>
  <si>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</si>
  <si>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</si>
  <si>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</si>
  <si>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</si>
  <si>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</si>
  <si>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</si>
  <si>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</si>
  <si>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</si>
  <si>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</si>
  <si>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</si>
  <si>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</si>
  <si>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</si>
  <si>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</si>
  <si>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</si>
  <si>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</si>
  <si>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</si>
  <si>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</si>
  <si>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</si>
  <si>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</si>
  <si>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</si>
  <si>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</si>
  <si>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</si>
  <si>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</si>
  <si>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</si>
  <si>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</si>
  <si>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</si>
  <si>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</si>
  <si>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</si>
  <si>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</si>
  <si>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</si>
  <si>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</si>
  <si>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</si>
  <si>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</si>
  <si>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</si>
  <si>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</si>
  <si>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</si>
  <si>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</si>
  <si>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</si>
  <si>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</si>
  <si>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</si>
  <si>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</si>
  <si>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</si>
  <si>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</si>
  <si>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</si>
  <si>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</si>
  <si>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</si>
  <si>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</si>
  <si>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</si>
  <si>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</si>
  <si>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</si>
  <si>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</si>
  <si>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</si>
  <si>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</si>
  <si>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</si>
  <si>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</si>
  <si>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</si>
  <si>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</si>
  <si>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</si>
  <si>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</si>
  <si>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</si>
  <si>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</si>
  <si>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</si>
  <si>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</si>
  <si>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</si>
  <si>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</si>
  <si>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</si>
  <si>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</si>
  <si>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</si>
  <si>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</si>
  <si>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</si>
  <si>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</si>
  <si>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</si>
  <si>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</si>
  <si>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</si>
  <si>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</si>
  <si>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</si>
  <si>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</si>
  <si>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</si>
  <si>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</si>
  <si>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</si>
  <si>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</si>
  <si>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</si>
  <si>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</si>
  <si>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</si>
  <si>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</si>
  <si>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</si>
  <si>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</si>
  <si>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</si>
  <si>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</si>
  <si>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</si>
  <si>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</si>
  <si>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</si>
  <si>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</si>
  <si>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</si>
  <si>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</si>
  <si>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</si>
  <si>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</si>
  <si>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</si>
  <si>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</si>
  <si>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</si>
  <si>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</si>
  <si>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</si>
  <si>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</si>
  <si>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</si>
  <si>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</si>
  <si>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</si>
  <si>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</si>
  <si>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</si>
  <si>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</si>
  <si>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</si>
  <si>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</si>
  <si>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</si>
  <si>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</si>
  <si>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</si>
  <si>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</si>
  <si>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</si>
  <si>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</si>
  <si>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</si>
  <si>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</si>
  <si>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</si>
  <si>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</si>
  <si>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</si>
  <si>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</si>
  <si>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</si>
  <si>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</si>
  <si>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</si>
  <si>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</si>
  <si>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</si>
  <si>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</si>
  <si>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</si>
  <si>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</si>
  <si>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</si>
  <si>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</si>
  <si>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</si>
  <si>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</si>
  <si>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</si>
  <si>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</si>
  <si>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</si>
  <si>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</si>
  <si>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</si>
  <si>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</si>
  <si>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</si>
  <si>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</si>
  <si>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</si>
  <si>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</si>
  <si>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</si>
  <si>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</si>
  <si>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</si>
  <si>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</si>
  <si>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</si>
  <si>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</si>
  <si>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</si>
  <si>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</si>
  <si>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</si>
  <si>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</si>
  <si>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</si>
  <si>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</si>
  <si>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</si>
  <si>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</si>
  <si>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</si>
  <si>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</si>
  <si>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</si>
  <si>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</si>
  <si>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</si>
  <si>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</si>
  <si>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</si>
  <si>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</si>
  <si>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</si>
  <si>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</si>
  <si>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</si>
  <si>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</si>
  <si>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</si>
  <si>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</si>
  <si>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</si>
  <si>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</si>
  <si>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</si>
  <si>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</si>
  <si>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</si>
  <si>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</si>
  <si>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</si>
  <si>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</si>
  <si>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</si>
  <si>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</si>
  <si>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</si>
  <si>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</si>
  <si>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</si>
  <si>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</si>
  <si>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</si>
  <si>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</si>
  <si>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</si>
  <si>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</si>
  <si>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</si>
  <si>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</si>
  <si>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</si>
  <si>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</si>
  <si>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</si>
  <si>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</si>
  <si>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</si>
  <si>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</si>
  <si>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</si>
  <si>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</si>
  <si>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</si>
  <si>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</si>
  <si>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</si>
  <si>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</si>
  <si>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</si>
  <si>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</si>
  <si>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</si>
  <si>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</si>
  <si>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</si>
  <si>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</si>
  <si>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</si>
  <si>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</si>
  <si>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</si>
  <si>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</si>
  <si>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</si>
  <si>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</si>
  <si>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</si>
  <si>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</si>
  <si>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</si>
  <si>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</si>
  <si>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</si>
  <si>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</si>
  <si>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</si>
  <si>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</si>
  <si>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</si>
  <si>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</si>
  <si>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</si>
  <si>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</si>
  <si>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</si>
  <si>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</si>
  <si>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</si>
  <si>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</si>
  <si>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</si>
  <si>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</si>
  <si>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</si>
  <si>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</si>
  <si>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</si>
  <si>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</si>
  <si>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</si>
  <si>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</si>
  <si>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</si>
  <si>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</si>
  <si>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</si>
  <si>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</si>
  <si>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</si>
  <si>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</si>
  <si>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</si>
  <si>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</si>
  <si>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</si>
  <si>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</si>
  <si>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</si>
  <si>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</si>
  <si>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</si>
  <si>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</si>
  <si>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</si>
  <si>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</si>
  <si>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</si>
  <si>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</si>
  <si>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</si>
  <si>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</si>
  <si>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</si>
  <si>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</si>
  <si>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</si>
  <si>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</si>
  <si>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</si>
  <si>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</si>
  <si>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</si>
  <si>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</si>
  <si>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</si>
  <si>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</si>
  <si>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</si>
  <si>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</si>
  <si>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</si>
  <si>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</si>
  <si>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</si>
  <si>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</si>
  <si>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</si>
  <si>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</si>
  <si>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</si>
  <si>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</si>
  <si>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</si>
  <si>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</si>
  <si>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</si>
  <si>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</si>
  <si>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</si>
  <si>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</si>
  <si>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</si>
  <si>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</si>
  <si>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</si>
  <si>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</si>
  <si>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</si>
  <si>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</si>
  <si>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</si>
  <si>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</si>
  <si>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</si>
  <si>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</si>
  <si>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</si>
  <si>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</si>
  <si>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</si>
  <si>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</si>
  <si>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</si>
  <si>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</si>
  <si>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</si>
  <si>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</si>
  <si>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</si>
  <si>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</si>
  <si>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</si>
  <si>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</si>
  <si>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</si>
  <si>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</si>
  <si>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</si>
  <si>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</si>
  <si>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</si>
  <si>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</si>
  <si>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</si>
  <si>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</si>
  <si>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</si>
  <si>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</si>
  <si>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</si>
  <si>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</si>
  <si>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</si>
  <si>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</si>
  <si>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</si>
  <si>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</si>
  <si>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</si>
  <si>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</si>
  <si>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</si>
  <si>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</si>
  <si>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</si>
  <si>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</si>
  <si>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</si>
  <si>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</si>
  <si>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</si>
  <si>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</si>
  <si>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</si>
  <si>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</si>
  <si>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</si>
  <si>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</si>
  <si>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</si>
  <si>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</si>
  <si>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</si>
  <si>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</si>
  <si>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</si>
  <si>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</si>
  <si>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</si>
  <si>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</si>
  <si>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</si>
  <si>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</si>
  <si>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</si>
  <si>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</si>
  <si>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</si>
  <si>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</si>
  <si>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</si>
  <si>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</si>
  <si>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</si>
  <si>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</si>
  <si>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</si>
  <si>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</si>
  <si>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</si>
  <si>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</si>
  <si>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</si>
  <si>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</si>
  <si>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</si>
  <si>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</si>
  <si>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</si>
  <si>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</si>
  <si>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</si>
  <si>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</si>
  <si>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</si>
  <si>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</si>
  <si>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</si>
  <si>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</si>
  <si>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</si>
  <si>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</si>
  <si>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</si>
  <si>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</si>
  <si>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</si>
  <si>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</si>
  <si>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</si>
  <si>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</si>
  <si>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</si>
  <si>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</si>
  <si>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</si>
  <si>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</si>
  <si>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</si>
  <si>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</si>
  <si>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</si>
  <si>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</si>
  <si>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</si>
  <si>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</si>
  <si>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</si>
  <si>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</si>
  <si>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</si>
  <si>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</si>
  <si>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</si>
  <si>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</si>
  <si>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</si>
  <si>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</si>
  <si>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</si>
  <si>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</si>
  <si>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</si>
  <si>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</si>
  <si>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</si>
  <si>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</si>
  <si>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</si>
  <si>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</si>
  <si>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</si>
  <si>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</si>
  <si>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</si>
  <si>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</si>
  <si>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</si>
  <si>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</si>
  <si>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</si>
  <si>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</si>
  <si>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</si>
  <si>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</si>
  <si>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</si>
  <si>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</si>
  <si>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</si>
  <si>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</si>
  <si>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</si>
  <si>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</si>
  <si>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</si>
  <si>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</si>
  <si>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</si>
  <si>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</si>
  <si>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</si>
  <si>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</si>
  <si>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</si>
  <si>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</si>
  <si>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</si>
  <si>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</si>
  <si>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</si>
  <si>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</si>
  <si>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</si>
  <si>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</si>
  <si>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</si>
  <si>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</si>
  <si>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</si>
  <si>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</si>
  <si>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</si>
  <si>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</si>
  <si>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</si>
  <si>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</si>
  <si>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</si>
  <si>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</si>
  <si>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</si>
  <si>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</si>
  <si>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</si>
  <si>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</si>
  <si>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</si>
  <si>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</si>
  <si>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</si>
  <si>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</si>
  <si>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</si>
  <si>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</si>
  <si>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</si>
  <si>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</si>
  <si>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</si>
  <si>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</si>
  <si>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</si>
  <si>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</si>
  <si>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</si>
  <si>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</si>
  <si>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</si>
  <si>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</si>
  <si>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</si>
  <si>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</si>
  <si>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</si>
  <si>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</si>
  <si>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</si>
  <si>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</si>
  <si>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</si>
  <si>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</si>
  <si>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</si>
  <si>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</si>
  <si>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</si>
  <si>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</si>
  <si>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</si>
  <si>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</si>
  <si>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</si>
  <si>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</si>
  <si>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</si>
  <si>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</si>
  <si>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</si>
  <si>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</si>
  <si>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</si>
  <si>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</si>
  <si>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</si>
  <si>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</si>
  <si>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</si>
  <si>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</si>
  <si>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</si>
  <si>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</si>
  <si>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</si>
  <si>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</si>
  <si>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</si>
  <si>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</si>
  <si>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</si>
  <si>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</si>
  <si>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</si>
  <si>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</si>
  <si>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</si>
  <si>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</si>
  <si>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</si>
  <si>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</si>
  <si>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</si>
  <si>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</si>
  <si>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</si>
  <si>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</si>
  <si>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</si>
  <si>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</si>
  <si>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</si>
  <si>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</si>
  <si>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</si>
  <si>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</si>
  <si>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</si>
  <si>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</si>
  <si>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</si>
  <si>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</si>
  <si>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</si>
  <si>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</si>
  <si>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</si>
  <si>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</si>
  <si>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</si>
  <si>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</si>
  <si>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</si>
  <si>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</si>
  <si>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</si>
  <si>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</si>
  <si>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</si>
  <si>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</si>
  <si>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</si>
  <si>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</si>
  <si>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</si>
  <si>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</si>
  <si>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</si>
  <si>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</si>
  <si>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</si>
  <si>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</si>
  <si>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</si>
  <si>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</si>
  <si>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</si>
  <si>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</si>
  <si>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</si>
  <si>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</si>
  <si>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</si>
  <si>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</si>
  <si>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</si>
  <si>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</si>
  <si>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</si>
  <si>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</si>
  <si>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</si>
  <si>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</si>
  <si>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</si>
  <si>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</si>
  <si>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</si>
  <si>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</si>
  <si>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</si>
  <si>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</si>
  <si>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</si>
  <si>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</si>
  <si>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</si>
  <si>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</si>
  <si>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</si>
  <si>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</si>
  <si>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</si>
  <si>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</si>
  <si>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</si>
  <si>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</si>
  <si>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</si>
  <si>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</si>
  <si>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</si>
  <si>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</si>
  <si>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</si>
  <si>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</si>
  <si>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</si>
  <si>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</si>
  <si>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</si>
  <si>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</si>
  <si>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</si>
  <si>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</si>
  <si>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</si>
  <si>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</si>
  <si>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</si>
  <si>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</si>
  <si>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</si>
  <si>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</si>
  <si>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</si>
  <si>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</si>
  <si>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</si>
  <si>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</si>
  <si>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</si>
  <si>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</si>
  <si>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</si>
  <si>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</si>
  <si>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</si>
  <si>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</si>
  <si>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</si>
  <si>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</si>
  <si>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</si>
  <si>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</si>
  <si>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</si>
  <si>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</si>
  <si>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</si>
  <si>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</si>
  <si>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</si>
  <si>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</si>
  <si>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</si>
  <si>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</si>
  <si>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</si>
  <si>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</si>
  <si>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</si>
  <si>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</si>
  <si>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</si>
  <si>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</si>
  <si>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</si>
  <si>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</si>
  <si>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</si>
  <si>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</si>
  <si>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</si>
  <si>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</si>
  <si>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</si>
  <si>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</si>
  <si>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</si>
  <si>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</si>
  <si>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</si>
  <si>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</si>
  <si>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</si>
  <si>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</si>
  <si>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</si>
  <si>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</si>
  <si>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</si>
  <si>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</si>
  <si>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</si>
  <si>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</si>
  <si>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</si>
  <si>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</si>
  <si>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</si>
  <si>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</si>
  <si>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</si>
  <si>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</si>
  <si>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</si>
  <si>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</si>
  <si>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</si>
  <si>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</si>
  <si>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</si>
  <si>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</si>
  <si>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</si>
  <si>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</si>
  <si>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</si>
  <si>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</si>
  <si>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</si>
  <si>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</si>
  <si>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</si>
  <si>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</si>
  <si>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</si>
  <si>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</si>
  <si>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</si>
  <si>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</si>
  <si>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</si>
  <si>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</si>
  <si>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</si>
  <si>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</si>
  <si>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</si>
  <si>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</si>
  <si>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</si>
  <si>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</si>
  <si>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</si>
  <si>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</si>
  <si>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</si>
  <si>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</si>
  <si>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</si>
  <si>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</si>
  <si>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</si>
  <si>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</si>
  <si>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</si>
  <si>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</si>
  <si>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</si>
  <si>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</si>
  <si>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</si>
  <si>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</si>
  <si>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</si>
  <si>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</si>
  <si>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</si>
  <si>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</si>
  <si>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</si>
  <si>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</si>
  <si>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</si>
  <si>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</si>
  <si>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</si>
  <si>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</si>
  <si>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</si>
  <si>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</si>
  <si>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</si>
  <si>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</si>
  <si>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</si>
  <si>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</si>
  <si>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</si>
  <si>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</si>
  <si>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</si>
  <si>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</si>
  <si>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</si>
  <si>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</si>
  <si>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</si>
  <si>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</si>
  <si>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</si>
  <si>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</si>
  <si>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</si>
  <si>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</si>
  <si>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</si>
  <si>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</si>
  <si>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</si>
  <si>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</si>
  <si>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</si>
  <si>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</si>
  <si>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</si>
  <si>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</si>
  <si>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</si>
  <si>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</si>
  <si>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</si>
  <si>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</si>
  <si>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</si>
  <si>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</si>
  <si>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</si>
  <si>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</si>
  <si>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</si>
  <si>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</si>
  <si>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</si>
  <si>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</si>
  <si>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</si>
  <si>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</si>
  <si>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</si>
  <si>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</si>
  <si>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</si>
  <si>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</si>
  <si>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</si>
  <si>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</si>
  <si>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</si>
  <si>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</si>
  <si>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</si>
  <si>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</si>
  <si>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</si>
  <si>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</si>
  <si>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</si>
  <si>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</si>
  <si>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</si>
  <si>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</si>
  <si>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</si>
  <si>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</si>
  <si>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</si>
  <si>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</si>
  <si>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</si>
  <si>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</si>
  <si>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</si>
  <si>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</si>
  <si>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</si>
  <si>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</si>
  <si>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</si>
  <si>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</si>
  <si>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</si>
  <si>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</si>
  <si>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</si>
  <si>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</si>
  <si>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</si>
  <si>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</si>
  <si>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</si>
  <si>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</si>
  <si>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</si>
  <si>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</si>
  <si>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</si>
  <si>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</si>
  <si>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</si>
  <si>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</si>
  <si>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</si>
  <si>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</si>
  <si>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</si>
  <si>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</si>
  <si>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</si>
  <si>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</si>
  <si>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</si>
  <si>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</si>
  <si>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</si>
  <si>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</si>
  <si>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</si>
  <si>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</si>
  <si>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</si>
  <si>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</si>
  <si>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</si>
  <si>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</si>
  <si>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</si>
  <si>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</si>
  <si>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</si>
  <si>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</si>
  <si>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</si>
  <si>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</si>
  <si>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</si>
  <si>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</si>
  <si>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</si>
  <si>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</si>
  <si>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</si>
  <si>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</si>
  <si>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</si>
  <si>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</si>
  <si>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</si>
  <si>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</si>
  <si>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</si>
  <si>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</si>
  <si>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</si>
  <si>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</si>
  <si>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</si>
  <si>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</si>
  <si>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</si>
  <si>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</si>
  <si>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</si>
  <si>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</si>
  <si>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</si>
  <si>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</si>
  <si>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</si>
  <si>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</si>
  <si>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</si>
  <si>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</si>
  <si>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</si>
  <si>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</si>
  <si>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</si>
  <si>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</si>
  <si>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</si>
  <si>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</si>
  <si>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</si>
  <si>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</si>
  <si>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</si>
  <si>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</si>
  <si>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</si>
  <si>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</si>
  <si>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</si>
  <si>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</si>
  <si>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</si>
  <si>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</si>
  <si>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</si>
  <si>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</si>
  <si>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</si>
  <si>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</si>
  <si>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</si>
  <si>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</si>
  <si>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</si>
  <si>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</si>
  <si>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</si>
  <si>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</si>
  <si>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</si>
  <si>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</si>
  <si>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</si>
  <si>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</si>
  <si>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</si>
  <si>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</si>
  <si>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</si>
  <si>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</si>
  <si>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</si>
  <si>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</si>
  <si>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</si>
  <si>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</si>
  <si>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</si>
  <si>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</si>
  <si>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</si>
  <si>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</si>
  <si>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</si>
  <si>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</si>
  <si>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</si>
  <si>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</si>
  <si>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</si>
  <si>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</si>
  <si>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</si>
  <si>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</si>
  <si>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</si>
  <si>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</si>
  <si>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</si>
  <si>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</si>
  <si>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</si>
  <si>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</si>
  <si>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</si>
  <si>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</si>
  <si>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</si>
  <si>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</si>
  <si>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</si>
  <si>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</si>
  <si>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</si>
  <si>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</si>
  <si>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</si>
  <si>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</si>
  <si>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</si>
  <si>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</si>
  <si>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</si>
  <si>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</si>
  <si>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</si>
  <si>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</si>
  <si>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</si>
  <si>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</si>
  <si>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</si>
  <si>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</si>
  <si>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</si>
  <si>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</si>
  <si>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</si>
  <si>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</si>
  <si>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</si>
  <si>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</si>
  <si>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</si>
  <si>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</si>
  <si>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</si>
  <si>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</si>
  <si>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</si>
  <si>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</si>
  <si>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</si>
  <si>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</si>
  <si>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</si>
  <si>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</si>
  <si>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</si>
  <si>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</si>
  <si>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</si>
  <si>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</si>
  <si>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</si>
  <si>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</si>
  <si>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</si>
  <si>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</si>
  <si>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</si>
  <si>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</si>
  <si>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</si>
  <si>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</si>
  <si>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</si>
  <si>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</si>
  <si>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</si>
  <si>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</si>
  <si>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</si>
  <si>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</si>
  <si>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</si>
  <si>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</si>
  <si>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</si>
  <si>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</si>
  <si>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</si>
  <si>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</si>
  <si>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</si>
  <si>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</si>
  <si>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</si>
  <si>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</si>
  <si>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</si>
  <si>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</si>
  <si>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</si>
  <si>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</si>
  <si>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</si>
  <si>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</si>
  <si>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</si>
  <si>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</si>
  <si>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</si>
  <si>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</si>
  <si>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</si>
  <si>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</si>
  <si>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</si>
  <si>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</si>
  <si>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</si>
  <si>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</si>
  <si>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</si>
  <si>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</si>
  <si>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</si>
  <si>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</si>
  <si>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</si>
  <si>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</si>
  <si>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</si>
  <si>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</si>
  <si>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</si>
  <si>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</si>
  <si>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</si>
  <si>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</si>
  <si>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</si>
  <si>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</si>
  <si>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</si>
  <si>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</si>
  <si>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</si>
  <si>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</si>
  <si>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</si>
  <si>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</si>
  <si>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</si>
  <si>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</si>
  <si>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</si>
  <si>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</si>
  <si>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</si>
  <si>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</si>
  <si>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</si>
  <si>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</si>
  <si>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</si>
  <si>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</si>
  <si>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</si>
  <si>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</si>
  <si>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</si>
  <si>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</si>
  <si>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</si>
  <si>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</si>
  <si>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</si>
  <si>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</si>
  <si>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</si>
  <si>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</si>
  <si>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</si>
  <si>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</si>
  <si>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</si>
  <si>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</si>
  <si>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</si>
  <si>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</si>
  <si>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</si>
  <si>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</si>
  <si>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</si>
  <si>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</si>
  <si>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</si>
  <si>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</si>
  <si>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</si>
  <si>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</si>
  <si>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</si>
  <si>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</si>
  <si>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</si>
  <si>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</si>
  <si>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</si>
  <si>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</si>
  <si>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</si>
  <si>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</si>
  <si>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</si>
  <si>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</si>
  <si>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</si>
  <si>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</si>
  <si>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</si>
  <si>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</si>
  <si>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</si>
  <si>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</si>
  <si>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</si>
  <si>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</si>
  <si>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</si>
  <si>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</si>
  <si>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</si>
  <si>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</si>
  <si>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</si>
  <si>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</si>
  <si>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</si>
  <si>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</si>
  <si>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</si>
  <si>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</si>
  <si>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</si>
  <si>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</si>
  <si>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</si>
  <si>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</si>
  <si>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</si>
  <si>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</si>
  <si>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</si>
  <si>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</si>
  <si>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</si>
  <si>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</si>
  <si>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</si>
  <si>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</si>
  <si>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</si>
  <si>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</si>
  <si>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</si>
  <si>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</si>
  <si>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</si>
  <si>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</si>
  <si>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</si>
  <si>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</si>
  <si>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</si>
  <si>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</si>
  <si>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</si>
  <si>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</si>
  <si>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</si>
  <si>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</si>
  <si>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</si>
  <si>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</si>
  <si>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</si>
  <si>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</si>
  <si>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</si>
  <si>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</si>
  <si>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</si>
  <si>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</si>
  <si>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</si>
  <si>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</si>
  <si>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</si>
  <si>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</si>
  <si>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</si>
  <si>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</si>
  <si>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</si>
  <si>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</si>
  <si>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</si>
  <si>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</si>
  <si>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</si>
  <si>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</si>
  <si>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</si>
  <si>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</si>
  <si>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</si>
  <si>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</si>
  <si>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</si>
  <si>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</si>
  <si>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</si>
  <si>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</si>
  <si>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</si>
  <si>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</si>
  <si>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</si>
  <si>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</si>
  <si>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</si>
  <si>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</si>
  <si>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</si>
  <si>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</si>
  <si>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</si>
  <si>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</si>
  <si>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</si>
  <si>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</si>
  <si>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</si>
  <si>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</si>
  <si>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</si>
  <si>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</si>
  <si>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</si>
  <si>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</si>
  <si>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</si>
  <si>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</si>
  <si>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</si>
  <si>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</si>
  <si>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</si>
  <si>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</si>
  <si>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</si>
  <si>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</si>
  <si>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</si>
  <si>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</si>
  <si>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</si>
  <si>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</si>
  <si>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</si>
  <si>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</si>
  <si>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</si>
  <si>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</si>
  <si>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</si>
  <si>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</si>
  <si>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</si>
  <si>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</si>
  <si>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</si>
  <si>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</si>
  <si>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</si>
  <si>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</si>
  <si>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</si>
  <si>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</si>
  <si>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</si>
  <si>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</si>
  <si>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</si>
  <si>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</si>
  <si>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</si>
  <si>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</si>
  <si>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</si>
  <si>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</si>
  <si>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</si>
  <si>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</si>
  <si>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</si>
  <si>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</si>
  <si>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</si>
  <si>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</si>
  <si>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</si>
  <si>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</si>
  <si>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</si>
  <si>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</si>
  <si>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</si>
  <si>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</si>
  <si>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</si>
  <si>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</si>
  <si>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</si>
  <si>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</si>
  <si>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</si>
  <si>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</si>
  <si>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</si>
  <si>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</si>
  <si>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</si>
  <si>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</si>
  <si>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</si>
  <si>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</si>
  <si>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</si>
  <si>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</si>
  <si>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</si>
  <si>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</si>
  <si>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</si>
  <si>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</si>
  <si>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</si>
  <si>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</si>
  <si>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</si>
  <si>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</si>
  <si>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</si>
  <si>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</si>
  <si>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</si>
  <si>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</si>
  <si>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</si>
  <si>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</si>
  <si>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</si>
  <si>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</si>
  <si>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</si>
  <si>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</si>
  <si>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</si>
  <si>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</si>
  <si>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</si>
  <si>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</si>
  <si>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</si>
  <si>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</si>
  <si>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</si>
  <si>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</si>
  <si>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</si>
  <si>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</si>
  <si>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</si>
  <si>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</si>
  <si>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</si>
  <si>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</si>
  <si>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</si>
  <si>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</si>
  <si>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</si>
  <si>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</si>
  <si>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</si>
  <si>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</si>
  <si>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</si>
  <si>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</si>
  <si>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</si>
  <si>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</si>
  <si>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</si>
  <si>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</si>
  <si>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</si>
  <si>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</si>
  <si>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</si>
  <si>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</si>
  <si>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</si>
  <si>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</si>
  <si>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</si>
  <si>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</si>
  <si>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</si>
  <si>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</si>
  <si>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</si>
  <si>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</si>
  <si>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</si>
  <si>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</si>
  <si>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</si>
  <si>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</si>
  <si>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</si>
  <si>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</si>
  <si>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</si>
  <si>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</si>
  <si>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</si>
  <si>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</si>
  <si>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</si>
  <si>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</si>
  <si>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</si>
  <si>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</si>
  <si>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</si>
  <si>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</si>
  <si>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</si>
  <si>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</si>
  <si>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</si>
  <si>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</si>
  <si>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</si>
  <si>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</si>
  <si>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</si>
  <si>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</si>
  <si>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</si>
  <si>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</si>
  <si>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</si>
  <si>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</si>
  <si>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</si>
  <si>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</si>
  <si>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</si>
  <si>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</si>
  <si>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</si>
  <si>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</si>
  <si>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</si>
  <si>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</si>
  <si>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</si>
  <si>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</si>
  <si>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</si>
  <si>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</si>
  <si>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</si>
  <si>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</si>
  <si>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</si>
  <si>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</si>
  <si>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</si>
  <si>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</si>
  <si>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</si>
  <si>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</si>
  <si>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</si>
  <si>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</si>
  <si>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</si>
  <si>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</si>
  <si>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</si>
  <si>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</si>
  <si>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</si>
  <si>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</si>
  <si>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</si>
  <si>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</si>
  <si>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</si>
  <si>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</si>
  <si>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</si>
  <si>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</si>
  <si>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</si>
  <si>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</si>
  <si>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</si>
  <si>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</si>
  <si>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</si>
  <si>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</si>
  <si>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</si>
  <si>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</si>
  <si>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</si>
  <si>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</si>
  <si>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</si>
  <si>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</si>
  <si>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</si>
  <si>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</si>
  <si>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</si>
  <si>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</si>
  <si>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</si>
  <si>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</si>
  <si>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</si>
  <si>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</si>
  <si>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</si>
  <si>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</si>
  <si>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</si>
  <si>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</si>
  <si>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</si>
  <si>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</si>
  <si>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</si>
  <si>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</si>
  <si>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</si>
  <si>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</si>
  <si>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</si>
  <si>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</si>
  <si>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</si>
  <si>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</si>
  <si>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</si>
  <si>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</si>
  <si>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</si>
  <si>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</si>
  <si>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</si>
  <si>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</si>
  <si>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</si>
  <si>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</si>
  <si>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</si>
  <si>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</si>
  <si>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</si>
  <si>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</si>
  <si>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</si>
  <si>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</si>
  <si>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</si>
  <si>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</si>
  <si>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</si>
  <si>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</si>
  <si>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</si>
  <si>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</si>
  <si>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</si>
  <si>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</si>
  <si>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</si>
  <si>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</si>
  <si>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</si>
  <si>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</si>
  <si>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</si>
  <si>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</si>
  <si>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</si>
  <si>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</si>
  <si>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</si>
  <si>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</si>
  <si>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</si>
  <si>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</si>
  <si>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</si>
  <si>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</si>
  <si>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</si>
  <si>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</si>
  <si>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</si>
  <si>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</si>
  <si>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</si>
  <si>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</si>
  <si>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</si>
  <si>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</si>
  <si>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</si>
  <si>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</si>
  <si>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</si>
  <si>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</si>
  <si>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</si>
  <si>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</si>
  <si>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</si>
  <si>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</si>
  <si>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</si>
  <si>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</si>
  <si>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</si>
  <si>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</si>
  <si>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</si>
  <si>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</si>
  <si>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</si>
  <si>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</si>
  <si>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</si>
  <si>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</si>
  <si>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</si>
  <si>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</si>
  <si>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</si>
  <si>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</si>
  <si>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</si>
  <si>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</si>
  <si>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</si>
  <si>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</si>
  <si>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</si>
  <si>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</si>
  <si>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</si>
  <si>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</si>
  <si>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</si>
  <si>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</si>
  <si>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</si>
  <si>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</si>
  <si>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</si>
  <si>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</si>
  <si>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</si>
  <si>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</si>
  <si>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</si>
  <si>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</si>
  <si>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</si>
  <si>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</si>
  <si>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</si>
  <si>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</si>
  <si>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</si>
  <si>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</si>
  <si>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</si>
  <si>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</si>
  <si>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</si>
  <si>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</si>
  <si>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</si>
  <si>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</si>
  <si>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</si>
  <si>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</si>
  <si>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</si>
  <si>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</si>
  <si>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</si>
  <si>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</si>
  <si>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</si>
  <si>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</si>
  <si>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</si>
  <si>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</si>
  <si>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</si>
  <si>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</si>
  <si>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</si>
  <si>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</si>
  <si>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</si>
  <si>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</si>
  <si>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</si>
  <si>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</si>
  <si>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</si>
  <si>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</si>
  <si>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</si>
  <si>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</si>
  <si>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</si>
  <si>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</si>
  <si>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</si>
  <si>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</si>
  <si>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</si>
  <si>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</si>
  <si>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</si>
  <si>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</si>
  <si>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</si>
  <si>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</si>
  <si>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</si>
  <si>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</si>
  <si>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</si>
  <si>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</si>
  <si>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</si>
  <si>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</si>
  <si>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</si>
  <si>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</si>
  <si>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</si>
  <si>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</si>
  <si>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</si>
  <si>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</si>
  <si>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</si>
  <si>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</si>
  <si>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</si>
  <si>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</si>
  <si>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</si>
  <si>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</si>
  <si>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</si>
  <si>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</si>
  <si>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</si>
  <si>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</si>
  <si>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</si>
  <si>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</si>
  <si>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</si>
  <si>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</si>
  <si>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</si>
  <si>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</si>
  <si>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</si>
  <si>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</si>
  <si>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</si>
  <si>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</si>
  <si>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</si>
  <si>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</si>
  <si>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</si>
  <si>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</si>
  <si>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</si>
  <si>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</si>
  <si>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</si>
  <si>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</si>
  <si>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</si>
  <si>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</si>
  <si>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</si>
  <si>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</si>
  <si>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</si>
  <si>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</si>
  <si>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</si>
  <si>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</si>
  <si>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</si>
  <si>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</si>
  <si>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</si>
  <si>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</si>
  <si>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</si>
  <si>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</si>
  <si>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</si>
  <si>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</si>
  <si>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</si>
  <si>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</si>
  <si>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</si>
  <si>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</si>
  <si>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</si>
  <si>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</si>
  <si>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</si>
  <si>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</si>
  <si>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</si>
  <si>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</si>
  <si>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</si>
  <si>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</si>
  <si>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</si>
  <si>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</si>
  <si>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</si>
  <si>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</si>
  <si>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</si>
  <si>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</si>
  <si>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</si>
  <si>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</si>
  <si>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</si>
  <si>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</si>
  <si>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</si>
  <si>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</si>
  <si>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</si>
  <si>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</si>
  <si>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</si>
  <si>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</si>
  <si>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</si>
  <si>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</si>
  <si>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</si>
  <si>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</si>
  <si>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</si>
  <si>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</si>
  <si>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</si>
  <si>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</si>
  <si>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</si>
  <si>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</si>
  <si>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</si>
  <si>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</si>
  <si>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</si>
  <si>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</si>
  <si>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</si>
  <si>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</si>
  <si>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</si>
  <si>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</si>
  <si>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</si>
  <si>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</si>
  <si>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</si>
  <si>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</si>
  <si>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</si>
  <si>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</si>
  <si>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</si>
  <si>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</si>
  <si>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</si>
  <si>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</si>
  <si>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</si>
  <si>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</si>
  <si>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</si>
  <si>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</si>
  <si>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</si>
  <si>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</si>
  <si>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</si>
  <si>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</si>
  <si>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</si>
  <si>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</si>
  <si>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</si>
  <si>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</si>
  <si>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</si>
  <si>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</si>
  <si>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</si>
  <si>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</si>
  <si>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</si>
  <si>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</si>
  <si>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</si>
  <si>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</si>
  <si>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</si>
  <si>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</si>
  <si>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</si>
  <si>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</si>
  <si>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</si>
  <si>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</si>
  <si>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</si>
  <si>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</si>
  <si>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</si>
  <si>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</si>
  <si>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</si>
  <si>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</si>
  <si>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</si>
  <si>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</si>
  <si>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</si>
  <si>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</si>
  <si>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</si>
  <si>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</si>
  <si>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</si>
  <si>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</si>
  <si>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</si>
  <si>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</si>
  <si>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</si>
  <si>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</si>
  <si>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</si>
  <si>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</si>
  <si>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</si>
  <si>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</si>
  <si>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</si>
  <si>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</si>
  <si>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</si>
  <si>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</si>
  <si>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</si>
  <si>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</si>
  <si>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</si>
  <si>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</si>
  <si>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</si>
  <si>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</si>
  <si>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</si>
  <si>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</si>
  <si>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</si>
  <si>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</si>
  <si>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</si>
  <si>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</si>
  <si>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</si>
  <si>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</si>
  <si>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</si>
  <si>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</si>
  <si>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</si>
  <si>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</si>
  <si>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</si>
  <si>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</si>
  <si>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</si>
  <si>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</si>
  <si>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</si>
  <si>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</si>
  <si>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</si>
  <si>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</si>
  <si>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</si>
  <si>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</si>
  <si>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</si>
  <si>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</si>
  <si>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</si>
  <si>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</si>
  <si>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</si>
  <si>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</si>
  <si>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</si>
  <si>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</si>
  <si>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</si>
  <si>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</si>
  <si>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</si>
  <si>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</si>
  <si>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</si>
  <si>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</si>
  <si>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</si>
  <si>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</si>
  <si>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</si>
  <si>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</si>
  <si>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</si>
  <si>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</si>
  <si>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</si>
  <si>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</si>
  <si>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</si>
  <si>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</si>
  <si>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</si>
  <si>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</si>
  <si>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</si>
  <si>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</si>
  <si>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</si>
  <si>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</si>
  <si>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</si>
  <si>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</si>
  <si>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</si>
  <si>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</si>
  <si>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</si>
  <si>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</si>
  <si>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</si>
  <si>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</si>
  <si>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</si>
  <si>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</si>
  <si>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</si>
  <si>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</si>
  <si>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</si>
  <si>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</si>
  <si>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</si>
  <si>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</si>
  <si>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</si>
  <si>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</si>
  <si>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</si>
  <si>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</si>
  <si>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</si>
  <si>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</si>
  <si>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</si>
  <si>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</si>
  <si>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</si>
  <si>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</si>
  <si>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</si>
  <si>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</si>
  <si>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</si>
  <si>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</si>
  <si>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</si>
  <si>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</si>
  <si>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</si>
  <si>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</si>
  <si>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</si>
  <si>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</si>
  <si>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</si>
  <si>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</si>
  <si>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</si>
  <si>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</si>
  <si>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</si>
  <si>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</si>
  <si>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</si>
  <si>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</si>
  <si>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</si>
  <si>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</si>
  <si>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</si>
  <si>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</si>
  <si>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</si>
  <si>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</si>
  <si>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</si>
  <si>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</si>
  <si>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</si>
  <si>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</si>
  <si>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</si>
  <si>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</si>
  <si>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</si>
  <si>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</si>
  <si>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</si>
  <si>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</si>
  <si>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</si>
  <si>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</si>
  <si>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</si>
  <si>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</si>
  <si>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</si>
  <si>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</si>
  <si>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</si>
  <si>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</si>
  <si>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</si>
  <si>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</si>
  <si>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</si>
  <si>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</si>
  <si>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</si>
  <si>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</si>
  <si>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</si>
  <si>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</si>
  <si>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</si>
  <si>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</si>
  <si>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</si>
  <si>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</si>
  <si>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</si>
  <si>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</si>
  <si>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</si>
  <si>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</si>
  <si>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</si>
  <si>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</si>
  <si>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</si>
  <si>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</si>
  <si>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</si>
  <si>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</si>
  <si>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</si>
  <si>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</si>
  <si>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</si>
  <si>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</si>
  <si>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</si>
  <si>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</si>
  <si>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</si>
  <si>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</si>
  <si>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</si>
  <si>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</si>
  <si>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</si>
  <si>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</si>
  <si>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</si>
  <si>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</si>
  <si>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</si>
  <si>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</si>
  <si>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</si>
  <si>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</si>
  <si>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</si>
  <si>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</si>
  <si>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</si>
  <si>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</si>
  <si>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</si>
  <si>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</si>
  <si>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</si>
  <si>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</si>
  <si>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</si>
  <si>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</si>
  <si>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</si>
  <si>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</si>
  <si>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</si>
  <si>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</si>
  <si>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</si>
  <si>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</si>
  <si>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</si>
  <si>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</si>
  <si>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</si>
  <si>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</si>
  <si>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</si>
  <si>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</si>
  <si>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</si>
  <si>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</si>
  <si>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</si>
  <si>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</si>
  <si>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</si>
  <si>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</si>
  <si>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</si>
  <si>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</si>
  <si>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</si>
  <si>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</si>
  <si>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</si>
  <si>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</si>
  <si>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</si>
  <si>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</si>
  <si>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</si>
  <si>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</si>
  <si>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</si>
  <si>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</si>
  <si>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</si>
  <si>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</si>
  <si>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</si>
  <si>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</si>
  <si>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</si>
  <si>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</si>
  <si>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</si>
  <si>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</si>
  <si>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</si>
  <si>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</si>
  <si>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</si>
  <si>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</si>
  <si>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</si>
  <si>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</si>
  <si>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</si>
  <si>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</si>
  <si>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</si>
  <si>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</si>
  <si>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</si>
  <si>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</si>
  <si>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</si>
  <si>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</si>
  <si>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</si>
  <si>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</si>
  <si>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</si>
  <si>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</si>
  <si>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</si>
  <si>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</si>
  <si>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</si>
  <si>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</si>
  <si>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</si>
  <si>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</si>
  <si>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</si>
  <si>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</si>
  <si>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</si>
  <si>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</si>
  <si>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</si>
  <si>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</si>
  <si>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</si>
  <si>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</si>
  <si>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</si>
  <si>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</si>
  <si>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</si>
  <si>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</si>
  <si>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</si>
  <si>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</si>
  <si>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</si>
  <si>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</si>
  <si>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</si>
  <si>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</si>
  <si>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</si>
  <si>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</si>
  <si>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</si>
  <si>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</si>
  <si>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</si>
  <si>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</si>
  <si>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</si>
  <si>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</si>
  <si>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</si>
  <si>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</si>
  <si>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</si>
  <si>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</si>
  <si>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</si>
  <si>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</si>
  <si>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</si>
  <si>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</si>
  <si>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</si>
  <si>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</si>
  <si>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</si>
  <si>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</si>
  <si>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</si>
  <si>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</si>
  <si>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</si>
  <si>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</si>
  <si>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</si>
  <si>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</si>
  <si>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</si>
  <si>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</si>
  <si>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</si>
  <si>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</si>
  <si>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</si>
  <si>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</si>
  <si>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</si>
  <si>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</si>
  <si>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</si>
  <si>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</si>
  <si>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</si>
  <si>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</si>
  <si>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</si>
  <si>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</si>
  <si>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</si>
  <si>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</si>
  <si>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</si>
  <si>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</si>
  <si>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</si>
  <si>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</si>
  <si>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</si>
  <si>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</si>
  <si>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</si>
  <si>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</si>
  <si>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</si>
  <si>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</si>
  <si>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</si>
  <si>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</si>
  <si>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</si>
  <si>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</si>
  <si>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</si>
  <si>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</si>
  <si>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</si>
  <si>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</si>
  <si>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</si>
  <si>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</si>
  <si>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</si>
  <si>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</si>
  <si>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</si>
  <si>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</si>
  <si>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</si>
  <si>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</si>
  <si>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</si>
  <si>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</si>
  <si>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</si>
  <si>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</si>
  <si>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</si>
  <si>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</si>
  <si>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</si>
  <si>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</si>
  <si>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</si>
  <si>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</si>
  <si>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</si>
  <si>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</si>
  <si>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</si>
  <si>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</si>
  <si>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</si>
  <si>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</si>
  <si>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</si>
  <si>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</si>
  <si>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</si>
  <si>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</si>
  <si>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</si>
  <si>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</si>
  <si>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</si>
  <si>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</si>
  <si>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</si>
  <si>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</si>
  <si>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</si>
  <si>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</si>
  <si>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</si>
  <si>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</si>
  <si>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</si>
  <si>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</si>
  <si>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</si>
  <si>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</si>
  <si>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</si>
  <si>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</si>
  <si>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</si>
  <si>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</si>
  <si>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</si>
  <si>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</si>
  <si>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</si>
  <si>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</si>
  <si>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</si>
  <si>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</si>
  <si>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</si>
  <si>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</si>
  <si>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</si>
  <si>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</si>
  <si>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</si>
  <si>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</si>
  <si>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</si>
  <si>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</si>
  <si>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</si>
  <si>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</si>
  <si>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</si>
  <si>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</si>
  <si>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</si>
  <si>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</si>
  <si>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</si>
  <si>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</si>
  <si>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</si>
  <si>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</si>
  <si>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</si>
  <si>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</si>
  <si>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</si>
  <si>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</si>
  <si>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</si>
  <si>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</si>
  <si>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</si>
  <si>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</si>
  <si>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</si>
  <si>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</si>
  <si>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</si>
  <si>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</si>
  <si>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</si>
  <si>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</si>
  <si>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</si>
  <si>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</si>
  <si>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</si>
  <si>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</si>
  <si>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</si>
  <si>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</si>
  <si>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</si>
  <si>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</si>
  <si>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</si>
  <si>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</si>
  <si>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</si>
  <si>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</si>
  <si>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</si>
  <si>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</si>
  <si>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</si>
  <si>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</si>
  <si>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</si>
  <si>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</si>
  <si>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</si>
  <si>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</si>
  <si>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</si>
  <si>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</si>
  <si>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</si>
  <si>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</si>
  <si>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</si>
  <si>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</si>
  <si>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</si>
  <si>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</si>
  <si>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</si>
  <si>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</si>
  <si>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</si>
  <si>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</si>
  <si>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</si>
  <si>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</si>
  <si>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</si>
  <si>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</si>
  <si>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</si>
  <si>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</si>
  <si>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</si>
  <si>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</si>
  <si>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</si>
  <si>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</si>
  <si>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</si>
  <si>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</si>
  <si>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</si>
  <si>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</si>
  <si>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</si>
  <si>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</si>
  <si>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</si>
  <si>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</si>
  <si>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</si>
  <si>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</si>
  <si>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</si>
  <si>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</si>
  <si>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</si>
  <si>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</si>
  <si>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</si>
  <si>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</si>
  <si>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</si>
  <si>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</si>
  <si>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</si>
  <si>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</si>
  <si>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</si>
  <si>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</si>
  <si>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</si>
  <si>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</si>
  <si>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</si>
  <si>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</si>
  <si>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</si>
  <si>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</si>
  <si>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</si>
  <si>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</si>
  <si>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</si>
  <si>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</si>
  <si>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</si>
  <si>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</si>
  <si>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</si>
  <si>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</si>
  <si>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</si>
  <si>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</si>
  <si>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</si>
  <si>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</si>
  <si>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</si>
  <si>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</si>
  <si>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</si>
  <si>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</si>
  <si>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</si>
  <si>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</si>
  <si>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</si>
  <si>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</si>
  <si>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</si>
  <si>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</si>
  <si>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</si>
  <si>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</si>
  <si>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</si>
  <si>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</si>
  <si>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</si>
  <si>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</si>
  <si>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</si>
  <si>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</si>
  <si>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</si>
  <si>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</si>
  <si>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</si>
  <si>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</si>
  <si>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</si>
  <si>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</si>
  <si>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</si>
  <si>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</si>
  <si>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</si>
  <si>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</si>
  <si>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</si>
  <si>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</si>
  <si>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</si>
  <si>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</si>
  <si>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</si>
  <si>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</si>
  <si>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</si>
  <si>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</si>
  <si>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</si>
  <si>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</si>
  <si>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</si>
  <si>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</si>
  <si>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</si>
  <si>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</si>
  <si>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</si>
  <si>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</si>
  <si>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</si>
  <si>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</si>
  <si>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</si>
  <si>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</si>
  <si>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</si>
  <si>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</si>
  <si>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</si>
  <si>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</si>
  <si>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</si>
  <si>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</si>
  <si>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</si>
  <si>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</si>
  <si>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</si>
  <si>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</si>
  <si>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</si>
  <si>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</si>
  <si>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</si>
  <si>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</si>
  <si>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</si>
  <si>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</si>
  <si>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</si>
  <si>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</si>
  <si>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</si>
  <si>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</si>
  <si>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</si>
  <si>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</si>
  <si>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</si>
  <si>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</si>
  <si>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</si>
  <si>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</si>
  <si>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</si>
  <si>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</si>
  <si>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</si>
  <si>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</si>
  <si>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</si>
  <si>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</si>
  <si>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</si>
  <si>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</si>
  <si>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</si>
  <si>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</si>
  <si>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</si>
  <si>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</si>
  <si>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</si>
  <si>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</si>
  <si>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</si>
  <si>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</si>
  <si>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</si>
  <si>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</si>
  <si>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</si>
  <si>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</si>
  <si>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</si>
  <si>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</si>
  <si>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</si>
  <si>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</si>
  <si>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</si>
  <si>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</si>
  <si>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</si>
  <si>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</si>
  <si>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</si>
  <si>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</si>
  <si>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</si>
  <si>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</si>
  <si>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</si>
  <si>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</si>
  <si>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</si>
  <si>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</si>
  <si>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</si>
  <si>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</si>
  <si>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</si>
  <si>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</si>
  <si>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</si>
  <si>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</si>
  <si>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</si>
  <si>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</si>
  <si>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</si>
  <si>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</si>
  <si>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</si>
  <si>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</si>
  <si>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</si>
  <si>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</si>
  <si>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</si>
  <si>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</si>
  <si>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</si>
  <si>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</si>
  <si>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</si>
  <si>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</si>
  <si>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</si>
  <si>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</si>
  <si>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</si>
  <si>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</si>
  <si>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</si>
  <si>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</si>
  <si>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</si>
  <si>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</si>
  <si>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</si>
  <si>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</si>
  <si>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</si>
  <si>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</si>
  <si>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</si>
  <si>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</si>
  <si>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</si>
  <si>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</si>
  <si>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</si>
  <si>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</si>
  <si>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</si>
  <si>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</si>
  <si>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</si>
  <si>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</si>
  <si>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</si>
  <si>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</si>
  <si>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</si>
  <si>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</si>
  <si>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</si>
  <si>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</si>
  <si>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</si>
  <si>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</si>
  <si>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</si>
  <si>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</si>
  <si>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</si>
  <si>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</si>
  <si>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</si>
  <si>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</si>
  <si>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</si>
  <si>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</si>
  <si>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</si>
  <si>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</si>
  <si>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</si>
  <si>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</si>
  <si>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</si>
  <si>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</si>
  <si>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</si>
  <si>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</si>
  <si>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</si>
  <si>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</si>
  <si>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</si>
  <si>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</si>
  <si>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</si>
  <si>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</si>
  <si>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</si>
  <si>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</si>
  <si>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</si>
  <si>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</si>
  <si>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</si>
  <si>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</si>
  <si>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</si>
  <si>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</si>
  <si>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</si>
  <si>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</si>
  <si>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</si>
  <si>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</si>
  <si>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</si>
  <si>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</si>
  <si>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</si>
  <si>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</si>
  <si>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</si>
  <si>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</si>
  <si>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</si>
  <si>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</si>
  <si>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</si>
  <si>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</si>
  <si>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</si>
  <si>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</si>
  <si>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</si>
  <si>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</si>
  <si>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</si>
  <si>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</si>
  <si>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</si>
  <si>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</si>
  <si>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</si>
  <si>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</si>
  <si>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</si>
  <si>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</si>
  <si>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</si>
  <si>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</si>
  <si>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</si>
  <si>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</si>
  <si>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</si>
  <si>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</si>
  <si>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</si>
  <si>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</si>
  <si>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</si>
  <si>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</si>
  <si>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</si>
  <si>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</si>
  <si>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</si>
  <si>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</si>
  <si>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</si>
  <si>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</si>
  <si>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</si>
  <si>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</si>
  <si>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</si>
  <si>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</si>
  <si>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</si>
  <si>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</si>
  <si>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</si>
  <si>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</si>
  <si>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</si>
  <si>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</si>
  <si>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</si>
  <si>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</si>
  <si>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</si>
  <si>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</si>
  <si>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</si>
  <si>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</si>
  <si>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</si>
  <si>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</si>
  <si>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</si>
  <si>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</si>
  <si>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</si>
  <si>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</si>
  <si>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</si>
  <si>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</si>
  <si>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</si>
  <si>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</si>
  <si>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</si>
  <si>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</si>
  <si>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</si>
  <si>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</si>
  <si>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</si>
  <si>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</si>
  <si>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</si>
  <si>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</si>
  <si>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</si>
  <si>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</si>
  <si>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</si>
  <si>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</si>
  <si>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</si>
  <si>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</si>
  <si>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</si>
  <si>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</si>
  <si>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</si>
  <si>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</si>
  <si>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</si>
  <si>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</si>
  <si>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</si>
  <si>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</si>
  <si>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</si>
  <si>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</si>
  <si>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</si>
  <si>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</si>
  <si>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</si>
  <si>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</si>
  <si>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</si>
  <si>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</si>
  <si>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</si>
  <si>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</si>
  <si>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</si>
  <si>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</si>
  <si>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</si>
  <si>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</si>
  <si>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</si>
  <si>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</si>
  <si>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</si>
  <si>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</si>
  <si>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</si>
  <si>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</si>
  <si>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</si>
  <si>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</si>
  <si>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</si>
  <si>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</si>
  <si>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</si>
  <si>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</si>
  <si>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</si>
  <si>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</si>
  <si>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</si>
  <si>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</si>
  <si>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</si>
  <si>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</si>
  <si>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</si>
  <si>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</si>
  <si>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</si>
  <si>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</si>
  <si>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</si>
  <si>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</si>
  <si>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</si>
  <si>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</si>
  <si>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</si>
  <si>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</si>
  <si>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</si>
  <si>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</si>
  <si>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</si>
  <si>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</si>
  <si>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</si>
  <si>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</si>
  <si>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</si>
  <si>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</si>
  <si>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</si>
  <si>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</si>
  <si>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</si>
  <si>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</si>
  <si>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</si>
  <si>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</si>
  <si>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</si>
  <si>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</si>
  <si>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</si>
  <si>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</si>
  <si>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</si>
  <si>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</si>
  <si>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</si>
  <si>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</si>
  <si>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</si>
  <si>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</si>
  <si>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</si>
  <si>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</si>
  <si>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</si>
  <si>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</si>
  <si>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</si>
  <si>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</si>
  <si>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</si>
  <si>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</si>
  <si>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</si>
  <si>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</si>
  <si>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</si>
  <si>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</si>
  <si>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</si>
  <si>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</si>
  <si>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</si>
  <si>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</si>
  <si>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</si>
  <si>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</si>
  <si>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</si>
  <si>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</si>
  <si>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</si>
  <si>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</si>
  <si>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</si>
  <si>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</si>
  <si>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</si>
  <si>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</si>
  <si>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</si>
  <si>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</si>
  <si>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</si>
  <si>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</si>
  <si>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</si>
  <si>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</si>
  <si>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</si>
  <si>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</si>
  <si>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</si>
  <si>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</si>
  <si>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</si>
  <si>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</si>
  <si>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</si>
  <si>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</si>
  <si>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</si>
  <si>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</si>
  <si>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</si>
  <si>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</si>
  <si>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</si>
  <si>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</si>
  <si>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</si>
  <si>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</si>
  <si>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</si>
  <si>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</si>
  <si>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</si>
  <si>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</si>
  <si>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</si>
  <si>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</si>
  <si>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</si>
  <si>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</si>
  <si>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</si>
  <si>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</si>
  <si>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</si>
  <si>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</si>
  <si>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</si>
  <si>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</si>
  <si>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</si>
  <si>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</si>
  <si>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</si>
  <si>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</si>
  <si>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</si>
  <si>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</si>
  <si>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</si>
  <si>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</si>
  <si>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</si>
  <si>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</si>
  <si>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</si>
  <si>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</si>
  <si>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</si>
  <si>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</si>
  <si>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</si>
  <si>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</si>
  <si>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</si>
  <si>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</si>
  <si>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</si>
  <si>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</si>
  <si>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</si>
  <si>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</si>
  <si>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</si>
  <si>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</si>
  <si>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</si>
  <si>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</si>
  <si>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</si>
  <si>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</si>
  <si>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</si>
  <si>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</si>
  <si>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</si>
  <si>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</si>
  <si>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</si>
  <si>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</si>
  <si>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</si>
  <si>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</si>
  <si>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</si>
  <si>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</si>
  <si>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</si>
  <si>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</si>
  <si>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</si>
  <si>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</si>
  <si>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</si>
  <si>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</si>
  <si>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</si>
  <si>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</si>
  <si>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</si>
  <si>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</si>
  <si>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</si>
  <si>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</si>
  <si>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</si>
  <si>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</si>
  <si>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</si>
  <si>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</si>
  <si>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</si>
  <si>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</si>
  <si>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</si>
  <si>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</si>
  <si>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</si>
  <si>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</si>
  <si>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</si>
  <si>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</si>
  <si>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</si>
  <si>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</si>
  <si>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</si>
  <si>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</si>
  <si>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</si>
  <si>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</si>
  <si>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</si>
  <si>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</si>
  <si>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</si>
  <si>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</si>
  <si>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</si>
  <si>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</si>
  <si>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</si>
  <si>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</si>
  <si>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</si>
  <si>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</si>
  <si>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</si>
  <si>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</si>
  <si>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</si>
  <si>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</si>
  <si>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</si>
  <si>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</si>
  <si>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</si>
  <si>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</si>
  <si>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</si>
  <si>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</si>
  <si>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</si>
  <si>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</si>
  <si>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</si>
  <si>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</si>
  <si>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</si>
  <si>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</si>
  <si>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</si>
  <si>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</si>
  <si>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</si>
  <si>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</si>
  <si>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</si>
  <si>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</si>
  <si>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</si>
  <si>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</si>
  <si>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</si>
  <si>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</si>
  <si>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</si>
  <si>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</si>
  <si>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</si>
  <si>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</si>
  <si>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</si>
  <si>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</si>
  <si>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</si>
  <si>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</si>
  <si>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</si>
  <si>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</si>
  <si>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</si>
  <si>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</si>
  <si>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</si>
  <si>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</si>
  <si>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</si>
  <si>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</si>
  <si>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</si>
  <si>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</si>
  <si>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</si>
  <si>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</si>
  <si>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</si>
  <si>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</si>
  <si>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</si>
  <si>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</si>
  <si>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</si>
  <si>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</si>
  <si>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</si>
  <si>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</si>
  <si>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</si>
  <si>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</si>
  <si>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</si>
  <si>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</si>
  <si>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</si>
  <si>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</si>
  <si>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</si>
  <si>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</si>
  <si>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</si>
  <si>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</si>
  <si>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</si>
  <si>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</si>
  <si>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</si>
  <si>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</si>
  <si>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</si>
  <si>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</si>
  <si>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</si>
  <si>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</si>
  <si>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</si>
  <si>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</si>
  <si>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</si>
  <si>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</si>
  <si>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</si>
  <si>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</si>
  <si>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</si>
  <si>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</si>
  <si>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</si>
  <si>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</si>
  <si>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</si>
  <si>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</si>
  <si>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</si>
  <si>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</si>
  <si>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</si>
  <si>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</si>
  <si>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</si>
  <si>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</si>
  <si>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</si>
  <si>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</si>
  <si>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</si>
  <si>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</si>
  <si>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</si>
  <si>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</si>
  <si>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</si>
  <si>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</si>
  <si>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</si>
  <si>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</si>
  <si>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</si>
  <si>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</si>
  <si>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</si>
  <si>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</si>
  <si>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</si>
  <si>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</si>
  <si>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</si>
  <si>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</si>
  <si>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</si>
  <si>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</si>
  <si>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</si>
  <si>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</si>
  <si>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</si>
  <si>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</si>
  <si>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</si>
  <si>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</si>
  <si>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</si>
  <si>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</si>
  <si>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</si>
  <si>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</si>
  <si>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</si>
  <si>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</si>
  <si>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</si>
  <si>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</si>
  <si>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</si>
  <si>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</si>
  <si>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</si>
  <si>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</si>
  <si>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</si>
  <si>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</si>
  <si>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</si>
  <si>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</si>
  <si>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</si>
  <si>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</si>
  <si>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</si>
  <si>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</si>
  <si>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</si>
  <si>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</si>
  <si>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</si>
  <si>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</si>
  <si>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</si>
  <si>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</si>
  <si>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</si>
  <si>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</si>
  <si>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</si>
  <si>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</si>
  <si>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</si>
  <si>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</si>
  <si>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</si>
  <si>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</si>
  <si>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</si>
  <si>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</si>
  <si>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</si>
  <si>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</si>
  <si>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</si>
  <si>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</si>
  <si>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</si>
  <si>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</si>
  <si>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</si>
  <si>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</si>
  <si>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</si>
  <si>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</si>
  <si>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</si>
  <si>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</si>
  <si>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</si>
  <si>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</si>
  <si>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</si>
  <si>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</si>
  <si>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</si>
  <si>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</si>
  <si>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</si>
  <si>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</si>
  <si>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</si>
  <si>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</si>
  <si>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</si>
  <si>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</si>
  <si>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</si>
  <si>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</si>
  <si>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</si>
  <si>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</si>
  <si>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</si>
  <si>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</si>
  <si>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</si>
  <si>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</si>
  <si>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</si>
  <si>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</si>
  <si>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</si>
  <si>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</si>
  <si>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</si>
  <si>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</si>
  <si>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</si>
  <si>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</si>
  <si>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</si>
  <si>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</si>
  <si>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</si>
  <si>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</si>
  <si>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</si>
  <si>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</si>
  <si>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</si>
  <si>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</si>
  <si>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</si>
  <si>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</si>
  <si>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</si>
  <si>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</si>
  <si>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</si>
  <si>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</si>
  <si>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</si>
  <si>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</si>
  <si>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</si>
  <si>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</si>
  <si>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</si>
  <si>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</si>
  <si>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</si>
  <si>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</si>
  <si>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</si>
  <si>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</si>
  <si>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</si>
  <si>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</si>
  <si>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</si>
  <si>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</si>
  <si>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</si>
  <si>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</si>
  <si>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</si>
  <si>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</si>
  <si>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</si>
  <si>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</si>
  <si>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</si>
  <si>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</si>
  <si>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</si>
  <si>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</si>
  <si>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</si>
  <si>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</si>
  <si>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</si>
  <si>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</si>
  <si>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</si>
  <si>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</si>
  <si>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</si>
  <si>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</si>
  <si>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</si>
  <si>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</si>
  <si>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</si>
  <si>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</si>
  <si>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</si>
  <si>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</si>
  <si>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</si>
  <si>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</si>
  <si>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</si>
  <si>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</si>
  <si>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</si>
  <si>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</si>
  <si>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</si>
  <si>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</si>
  <si>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</si>
  <si>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</si>
  <si>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</si>
  <si>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</si>
  <si>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</si>
  <si>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</si>
  <si>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</si>
  <si>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</si>
  <si>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</si>
  <si>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</si>
  <si>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</si>
  <si>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</si>
  <si>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</si>
  <si>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</si>
  <si>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</si>
  <si>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</si>
  <si>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</si>
  <si>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</si>
  <si>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</si>
  <si>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</si>
  <si>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</si>
  <si>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</si>
  <si>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</si>
  <si>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</si>
  <si>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</si>
  <si>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</si>
  <si>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</si>
  <si>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</si>
  <si>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</si>
  <si>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</si>
  <si>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</si>
  <si>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</si>
  <si>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</si>
  <si>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</si>
  <si>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</si>
  <si>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</si>
  <si>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</si>
  <si>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</si>
  <si>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</si>
  <si>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</si>
  <si>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</si>
  <si>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</si>
  <si>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</si>
  <si>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</si>
  <si>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</si>
  <si>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</si>
  <si>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</si>
  <si>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</si>
  <si>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</si>
  <si>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</si>
  <si>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</si>
  <si>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</si>
  <si>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</si>
  <si>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</si>
  <si>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</si>
  <si>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</si>
  <si>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</si>
  <si>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</si>
  <si>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</si>
  <si>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</si>
  <si>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</si>
  <si>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</si>
  <si>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</si>
  <si>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</si>
  <si>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</si>
  <si>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</si>
  <si>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</si>
  <si>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</si>
  <si>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</si>
  <si>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</si>
  <si>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</si>
  <si>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</si>
  <si>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</si>
  <si>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</si>
  <si>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</si>
  <si>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</si>
  <si>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</si>
  <si>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</si>
  <si>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</si>
  <si>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</si>
  <si>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</si>
  <si>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</si>
  <si>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</si>
  <si>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</si>
  <si>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</si>
  <si>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</si>
  <si>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</si>
  <si>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</si>
  <si>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</si>
  <si>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</si>
  <si>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</si>
  <si>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</si>
  <si>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</si>
  <si>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</si>
  <si>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</si>
  <si>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</si>
  <si>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</si>
  <si>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</si>
  <si>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</si>
  <si>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</si>
  <si>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</si>
  <si>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</si>
  <si>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</si>
  <si>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</si>
  <si>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</si>
  <si>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</si>
  <si>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</si>
  <si>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</si>
  <si>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</si>
  <si>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</si>
  <si>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</si>
  <si>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</si>
  <si>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</si>
  <si>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</si>
  <si>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</si>
  <si>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</si>
  <si>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</si>
  <si>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</si>
  <si>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</si>
  <si>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</si>
  <si>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</si>
  <si>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</si>
  <si>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</si>
  <si>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</si>
  <si>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</si>
  <si>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</si>
  <si>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</si>
  <si>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</si>
  <si>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</si>
  <si>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</si>
  <si>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</si>
  <si>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</si>
  <si>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</si>
  <si>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</si>
  <si>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</si>
  <si>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</si>
  <si>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</si>
  <si>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</si>
  <si>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</si>
  <si>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</si>
  <si>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</si>
  <si>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</si>
  <si>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</si>
  <si>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</si>
  <si>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</si>
  <si>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</si>
  <si>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</si>
  <si>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</si>
  <si>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</si>
  <si>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</si>
  <si>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</si>
  <si>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</si>
  <si>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</si>
  <si>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</si>
  <si>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</si>
  <si>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</si>
  <si>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</si>
  <si>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</si>
  <si>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</si>
  <si>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</si>
  <si>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</si>
  <si>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</si>
  <si>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</si>
  <si>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</si>
  <si>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</si>
  <si>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</si>
  <si>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</si>
  <si>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</si>
  <si>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</si>
  <si>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</si>
  <si>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</si>
  <si>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</si>
  <si>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</si>
  <si>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</si>
  <si>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</si>
  <si>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</si>
  <si>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</si>
  <si>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</si>
  <si>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</si>
  <si>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</si>
  <si>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</si>
  <si>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</si>
  <si>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</si>
  <si>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</si>
  <si>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</si>
  <si>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</si>
  <si>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</si>
  <si>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</si>
  <si>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</si>
  <si>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</si>
  <si>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</si>
  <si>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</si>
  <si>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</si>
  <si>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</si>
  <si>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</si>
  <si>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</si>
  <si>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</si>
  <si>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</si>
  <si>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</si>
  <si>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</si>
  <si>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</si>
  <si>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</si>
  <si>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</si>
  <si>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</si>
  <si>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</si>
  <si>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</si>
  <si>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</si>
  <si>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</si>
  <si>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</si>
  <si>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</si>
  <si>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</si>
  <si>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</si>
  <si>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</si>
  <si>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</si>
  <si>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</si>
  <si>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</si>
  <si>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</si>
  <si>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</si>
  <si>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</si>
  <si>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</si>
  <si>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</si>
  <si>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</si>
  <si>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</si>
  <si>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</si>
  <si>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</si>
  <si>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</si>
  <si>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</si>
  <si>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</si>
  <si>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</si>
  <si>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</si>
  <si>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</si>
  <si>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</si>
  <si>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</si>
  <si>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</si>
  <si>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</si>
  <si>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</si>
  <si>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</si>
  <si>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</si>
  <si>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</si>
  <si>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</si>
  <si>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</si>
  <si>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</si>
  <si>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</si>
  <si>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</si>
  <si>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</si>
  <si>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</si>
  <si>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</si>
  <si>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</si>
  <si>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</si>
  <si>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</si>
  <si>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</si>
  <si>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</si>
  <si>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</si>
  <si>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</si>
  <si>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</si>
  <si>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</si>
  <si>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</si>
  <si>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</si>
  <si>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</si>
  <si>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</si>
  <si>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</si>
  <si>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</si>
  <si>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</si>
  <si>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</si>
  <si>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</si>
  <si>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</si>
  <si>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</si>
  <si>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</si>
  <si>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</si>
  <si>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</si>
  <si>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</si>
  <si>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</si>
  <si>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</si>
  <si>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</si>
  <si>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</si>
  <si>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</si>
  <si>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</si>
  <si>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</si>
  <si>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</si>
  <si>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</si>
  <si>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</si>
  <si>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</si>
  <si>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</si>
  <si>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</si>
  <si>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</si>
  <si>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</si>
  <si>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</si>
  <si>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</si>
  <si>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</si>
  <si>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</si>
  <si>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</si>
  <si>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</si>
  <si>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</si>
  <si>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</si>
  <si>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</si>
  <si>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</si>
  <si>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</si>
  <si>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</si>
  <si>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</si>
  <si>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</si>
  <si>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</si>
  <si>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</si>
  <si>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</si>
  <si>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</si>
  <si>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</si>
  <si>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</si>
  <si>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</si>
  <si>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</si>
  <si>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</si>
  <si>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</si>
  <si>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</si>
  <si>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</si>
  <si>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</si>
  <si>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</si>
  <si>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</si>
  <si>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</si>
  <si>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</si>
  <si>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</si>
  <si>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</si>
  <si>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</si>
  <si>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</si>
  <si>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</si>
  <si>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</si>
  <si>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</si>
  <si>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</si>
  <si>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</si>
  <si>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</si>
  <si>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</si>
  <si>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</si>
  <si>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</si>
  <si>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</si>
  <si>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</si>
  <si>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</si>
  <si>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</si>
  <si>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</si>
  <si>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</si>
  <si>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</si>
  <si>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</si>
  <si>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</si>
  <si>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</si>
  <si>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</si>
  <si>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</si>
  <si>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</si>
  <si>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</si>
  <si>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</si>
  <si>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</si>
  <si>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</si>
  <si>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</si>
  <si>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</si>
  <si>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</si>
  <si>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</si>
  <si>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</si>
  <si>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</si>
  <si>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</si>
  <si>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</si>
  <si>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</si>
  <si>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</si>
  <si>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</si>
  <si>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</si>
  <si>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</si>
  <si>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</si>
  <si>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</si>
  <si>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</si>
  <si>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</si>
  <si>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</si>
  <si>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</si>
  <si>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</si>
  <si>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</si>
  <si>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</si>
  <si>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</si>
  <si>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</si>
  <si>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</si>
  <si>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</si>
  <si>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</si>
  <si>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</si>
  <si>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</si>
  <si>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</si>
  <si>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</si>
  <si>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</si>
  <si>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</si>
  <si>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</si>
  <si>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</si>
  <si>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</si>
  <si>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</si>
  <si>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</si>
  <si>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</si>
  <si>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</si>
  <si>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</si>
  <si>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</si>
  <si>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</si>
  <si>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</si>
  <si>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</si>
  <si>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</si>
  <si>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</si>
  <si>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</si>
  <si>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</si>
  <si>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</si>
  <si>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</si>
  <si>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</si>
  <si>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</si>
  <si>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</si>
  <si>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</si>
  <si>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</si>
  <si>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</si>
  <si>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</si>
  <si>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</si>
  <si>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</si>
  <si>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</si>
  <si>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</si>
  <si>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</si>
  <si>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</si>
  <si>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</si>
  <si>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</si>
  <si>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</si>
  <si>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</si>
  <si>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</si>
  <si>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</si>
  <si>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</si>
  <si>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</si>
  <si>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</si>
  <si>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</si>
  <si>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</si>
  <si>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</si>
  <si>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</si>
  <si>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</si>
  <si>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</si>
  <si>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</si>
  <si>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</si>
  <si>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</si>
  <si>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</si>
  <si>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</si>
  <si>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</si>
  <si>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</si>
  <si>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</si>
  <si>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</si>
  <si>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</si>
  <si>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</si>
  <si>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</si>
  <si>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</si>
  <si>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</si>
  <si>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</si>
  <si>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</si>
  <si>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</si>
  <si>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</si>
  <si>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</si>
  <si>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</si>
  <si>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</si>
  <si>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</si>
  <si>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</si>
  <si>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</si>
  <si>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</si>
  <si>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</si>
  <si>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</si>
  <si>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</si>
  <si>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</si>
  <si>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</si>
  <si>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</si>
  <si>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</si>
  <si>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</si>
  <si>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</si>
  <si>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</si>
  <si>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</si>
  <si>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</si>
  <si>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</si>
  <si>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</si>
  <si>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</si>
  <si>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</si>
  <si>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</si>
  <si>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</si>
  <si>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</si>
  <si>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</si>
  <si>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</si>
  <si>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</si>
  <si>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</si>
  <si>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</si>
  <si>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</si>
  <si>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</si>
  <si>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</si>
  <si>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</si>
  <si>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</si>
  <si>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</si>
  <si>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</si>
  <si>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</si>
  <si>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</si>
  <si>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</si>
  <si>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</si>
  <si>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</si>
  <si>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</si>
  <si>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</si>
  <si>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</si>
  <si>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</si>
  <si>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</si>
  <si>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</si>
  <si>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</si>
  <si>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</si>
  <si>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</si>
  <si>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</si>
  <si>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</si>
  <si>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</si>
  <si>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</si>
  <si>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</si>
  <si>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</si>
  <si>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</si>
  <si>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</si>
  <si>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</si>
  <si>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</si>
  <si>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</si>
  <si>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</si>
  <si>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</si>
  <si>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</si>
  <si>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</si>
  <si>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</si>
  <si>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</si>
  <si>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</si>
  <si>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</si>
  <si>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</si>
  <si>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</si>
  <si>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</si>
  <si>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</si>
  <si>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</si>
  <si>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</si>
  <si>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</si>
  <si>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</si>
  <si>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</si>
  <si>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</si>
  <si>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</si>
  <si>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</si>
  <si>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</si>
  <si>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</si>
  <si>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</si>
  <si>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</si>
  <si>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</si>
  <si>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</si>
  <si>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</si>
  <si>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</si>
  <si>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</si>
  <si>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</si>
  <si>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</si>
  <si>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</si>
  <si>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</si>
  <si>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</si>
  <si>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</si>
  <si>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</si>
  <si>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</si>
  <si>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</si>
  <si>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</si>
  <si>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</si>
  <si>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</si>
  <si>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</si>
  <si>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</si>
  <si>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</si>
  <si>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</si>
  <si>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</si>
  <si>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</si>
  <si>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</si>
  <si>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</si>
  <si>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</si>
  <si>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</si>
  <si>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</si>
  <si>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</si>
  <si>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</si>
  <si>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</si>
  <si>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</si>
  <si>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</si>
  <si>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</si>
  <si>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</si>
  <si>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</si>
  <si>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</si>
  <si>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</si>
  <si>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</si>
  <si>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</si>
  <si>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</si>
  <si>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</si>
  <si>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</si>
  <si>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</si>
  <si>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</si>
  <si>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</si>
  <si>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</si>
  <si>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</si>
  <si>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</si>
  <si>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</si>
  <si>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</si>
  <si>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</si>
  <si>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</si>
  <si>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</si>
  <si>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</si>
  <si>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</si>
  <si>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</si>
  <si>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</si>
  <si>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</si>
  <si>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</si>
  <si>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</si>
  <si>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</si>
  <si>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</si>
  <si>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</si>
  <si>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</si>
  <si>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</si>
  <si>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</si>
  <si>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</si>
  <si>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</si>
  <si>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</si>
  <si>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</si>
  <si>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</si>
  <si>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</si>
  <si>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</si>
  <si>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</si>
  <si>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</si>
  <si>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</si>
  <si>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</si>
  <si>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</si>
  <si>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</si>
  <si>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</si>
  <si>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</si>
  <si>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</si>
  <si>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</si>
  <si>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</si>
  <si>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</si>
  <si>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</si>
  <si>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</si>
  <si>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</si>
  <si>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</si>
  <si>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</si>
  <si>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</si>
  <si>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</si>
  <si>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</si>
  <si>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</si>
  <si>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</si>
  <si>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</si>
  <si>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</si>
  <si>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</si>
  <si>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</si>
  <si>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</si>
  <si>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</si>
  <si>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</si>
  <si>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</si>
  <si>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</si>
  <si>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</si>
  <si>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</si>
  <si>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</si>
  <si>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</si>
  <si>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</si>
  <si>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</si>
  <si>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</si>
  <si>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</si>
  <si>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</si>
  <si>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</si>
  <si>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</si>
  <si>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</si>
  <si>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</si>
  <si>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</si>
  <si>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</si>
  <si>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</si>
  <si>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</si>
  <si>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</si>
  <si>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</si>
  <si>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</si>
  <si>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</si>
  <si>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</si>
  <si>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</si>
  <si>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</si>
  <si>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</si>
  <si>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</si>
  <si>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</si>
  <si>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</si>
  <si>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</si>
  <si>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</si>
  <si>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</si>
  <si>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</si>
  <si>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</si>
  <si>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</si>
  <si>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</si>
  <si>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</si>
  <si>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</si>
  <si>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</si>
  <si>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</si>
  <si>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</si>
  <si>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</si>
  <si>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</si>
  <si>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</si>
  <si>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</si>
  <si>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</si>
  <si>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</si>
  <si>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</si>
  <si>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</si>
  <si>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</si>
  <si>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</si>
  <si>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</si>
  <si>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</si>
  <si>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</si>
  <si>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</si>
  <si>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</si>
  <si>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</si>
  <si>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</si>
  <si>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</si>
  <si>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</si>
  <si>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</si>
  <si>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</si>
  <si>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</si>
  <si>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</si>
  <si>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</si>
  <si>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</si>
  <si>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</si>
  <si>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</si>
  <si>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</si>
  <si>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</si>
  <si>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</si>
  <si>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</si>
  <si>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</si>
  <si>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</si>
  <si>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</si>
  <si>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</si>
  <si>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</si>
  <si>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</si>
  <si>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</si>
  <si>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</si>
  <si>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</si>
  <si>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</si>
  <si>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</si>
  <si>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</si>
  <si>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</si>
  <si>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</si>
  <si>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</si>
  <si>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</si>
  <si>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</si>
  <si>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</si>
  <si>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</si>
  <si>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</si>
  <si>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</si>
  <si>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</si>
  <si>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</si>
  <si>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</si>
  <si>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</si>
  <si>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</si>
  <si>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</si>
  <si>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</si>
  <si>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</si>
  <si>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</si>
  <si>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</si>
  <si>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</si>
  <si>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</si>
  <si>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</si>
  <si>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</si>
  <si>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</si>
  <si>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</si>
  <si>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</si>
  <si>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</si>
  <si>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</si>
  <si>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</si>
  <si>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</si>
  <si>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</si>
  <si>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</si>
  <si>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</si>
  <si>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</si>
  <si>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</si>
  <si>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</si>
  <si>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</si>
  <si>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</si>
  <si>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</si>
  <si>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</si>
  <si>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</si>
  <si>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</si>
  <si>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</si>
  <si>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</si>
  <si>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</si>
  <si>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</si>
  <si>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</si>
  <si>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</si>
  <si>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</si>
  <si>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</si>
  <si>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</si>
  <si>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</si>
  <si>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</si>
  <si>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</si>
  <si>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</si>
  <si>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</si>
  <si>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</si>
  <si>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</si>
  <si>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</si>
  <si>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</si>
  <si>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</si>
  <si>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</si>
  <si>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</si>
  <si>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</si>
  <si>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</si>
  <si>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</si>
  <si>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</si>
  <si>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</si>
  <si>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</si>
  <si>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</si>
  <si>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</si>
  <si>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</si>
  <si>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</si>
  <si>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</si>
  <si>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</si>
  <si>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</si>
  <si>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</si>
  <si>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</si>
  <si>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</si>
  <si>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</si>
  <si>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</si>
  <si>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</si>
  <si>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</si>
  <si>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</si>
  <si>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</si>
  <si>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</si>
  <si>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</si>
  <si>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</si>
  <si>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</si>
  <si>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</si>
  <si>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</si>
  <si>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</si>
  <si>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</si>
  <si>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</si>
  <si>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</si>
  <si>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</si>
  <si>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</si>
  <si>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</si>
  <si>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</si>
  <si>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</si>
  <si>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</si>
  <si>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</si>
  <si>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</si>
  <si>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</si>
  <si>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</si>
  <si>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</si>
  <si>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</si>
  <si>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</si>
  <si>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</si>
  <si>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</si>
  <si>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</si>
  <si>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</si>
  <si>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</si>
  <si>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</si>
  <si>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</si>
  <si>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</si>
  <si>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</si>
  <si>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</si>
  <si>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</si>
  <si>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</si>
  <si>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</si>
  <si>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</si>
  <si>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</si>
  <si>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</si>
  <si>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</si>
  <si>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</si>
  <si>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</si>
  <si>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</si>
  <si>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</si>
  <si>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</si>
  <si>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</si>
  <si>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</si>
  <si>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</si>
  <si>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</si>
  <si>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</si>
  <si>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</si>
  <si>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</si>
  <si>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</si>
  <si>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</si>
  <si>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</si>
  <si>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</si>
  <si>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</si>
  <si>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</si>
  <si>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</si>
  <si>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</si>
  <si>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</si>
  <si>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</si>
  <si>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</si>
  <si>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</si>
  <si>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</si>
  <si>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</si>
  <si>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</si>
  <si>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</si>
  <si>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</si>
  <si>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</si>
  <si>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</si>
  <si>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</si>
  <si>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</si>
  <si>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</si>
  <si>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</si>
  <si>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</si>
  <si>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</si>
  <si>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</si>
  <si>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</si>
  <si>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</si>
  <si>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</si>
  <si>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</si>
  <si>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</si>
  <si>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</si>
  <si>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</si>
  <si>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</si>
  <si>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</si>
  <si>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</si>
  <si>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</si>
  <si>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</si>
  <si>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</si>
  <si>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</si>
  <si>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</si>
  <si>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</si>
  <si>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</si>
  <si>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</si>
  <si>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</si>
  <si>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</si>
  <si>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</si>
  <si>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</si>
  <si>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</si>
  <si>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</si>
  <si>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</si>
  <si>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</si>
  <si>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</si>
  <si>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</si>
  <si>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</si>
  <si>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</si>
  <si>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</si>
  <si>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</si>
  <si>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</si>
  <si>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</si>
  <si>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</si>
  <si>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</si>
  <si>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</si>
  <si>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</si>
  <si>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</si>
  <si>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</si>
  <si>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</si>
  <si>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</si>
  <si>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</si>
  <si>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</si>
  <si>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</si>
  <si>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</si>
  <si>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</si>
  <si>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</si>
  <si>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</si>
  <si>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</si>
  <si>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</si>
  <si>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</si>
  <si>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</si>
  <si>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</si>
  <si>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</si>
  <si>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</si>
  <si>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</si>
  <si>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</si>
  <si>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</si>
  <si>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</si>
  <si>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</si>
  <si>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</si>
  <si>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</si>
  <si>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</si>
  <si>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</si>
  <si>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</si>
  <si>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</si>
  <si>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</si>
  <si>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</si>
  <si>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</si>
  <si>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</si>
  <si>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</si>
  <si>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</si>
  <si>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</si>
  <si>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</si>
  <si>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</si>
  <si>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</si>
  <si>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</si>
  <si>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</si>
  <si>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</si>
  <si>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</si>
  <si>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</si>
  <si>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</si>
  <si>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</si>
  <si>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</si>
  <si>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</si>
  <si>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</si>
  <si>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</si>
  <si>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</si>
  <si>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</si>
  <si>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</si>
  <si>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</si>
  <si>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</si>
  <si>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</si>
  <si>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</si>
  <si>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</si>
  <si>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</si>
  <si>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</si>
  <si>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</si>
  <si>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</si>
  <si>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</si>
  <si>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</si>
  <si>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</si>
  <si>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</si>
  <si>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</si>
  <si>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</si>
  <si>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</si>
  <si>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</si>
  <si>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</si>
  <si>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</si>
  <si>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</si>
  <si>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</si>
  <si>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</si>
  <si>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</si>
  <si>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</si>
  <si>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</si>
  <si>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</si>
  <si>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</si>
  <si>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</si>
  <si>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</si>
  <si>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</si>
  <si>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</si>
  <si>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</si>
  <si>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</si>
  <si>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</si>
  <si>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</si>
  <si>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</si>
  <si>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</si>
  <si>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</si>
  <si>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</si>
  <si>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</si>
  <si>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</si>
  <si>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</si>
  <si>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</si>
  <si>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</si>
  <si>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</si>
  <si>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</si>
  <si>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</si>
  <si>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</si>
  <si>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</si>
  <si>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</si>
  <si>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</si>
  <si>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</si>
  <si>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</si>
  <si>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</si>
  <si>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</si>
  <si>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</si>
  <si>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</si>
  <si>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</si>
  <si>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</si>
  <si>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</si>
  <si>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</si>
  <si>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</si>
  <si>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</si>
  <si>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</si>
  <si>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</si>
  <si>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</si>
  <si>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</si>
  <si>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</si>
  <si>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</si>
  <si>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</si>
  <si>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</si>
  <si>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</si>
  <si>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</si>
  <si>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</si>
  <si>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</si>
  <si>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</si>
  <si>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</si>
  <si>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</si>
  <si>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</si>
  <si>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</si>
  <si>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</si>
  <si>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</si>
  <si>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</si>
  <si>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</si>
  <si>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</si>
  <si>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</si>
  <si>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</si>
  <si>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</si>
  <si>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</si>
  <si>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</si>
  <si>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</si>
  <si>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</si>
  <si>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</si>
  <si>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</si>
  <si>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</si>
  <si>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</si>
  <si>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</si>
  <si>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</si>
  <si>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</si>
  <si>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</si>
  <si>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</si>
  <si>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</si>
  <si>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</si>
  <si>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</si>
  <si>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</si>
  <si>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</si>
  <si>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</si>
  <si>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</si>
  <si>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</si>
  <si>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</si>
  <si>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</si>
  <si>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</si>
  <si>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</si>
  <si>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</si>
  <si>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</si>
  <si>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</si>
  <si>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</si>
  <si>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</si>
  <si>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</si>
  <si>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</si>
  <si>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</si>
  <si>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</si>
  <si>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</si>
  <si>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</si>
  <si>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</si>
  <si>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</si>
  <si>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</si>
  <si>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</si>
  <si>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</si>
  <si>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</si>
  <si>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</si>
  <si>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</si>
  <si>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</si>
  <si>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</si>
  <si>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</si>
  <si>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</si>
  <si>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</si>
  <si>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</si>
  <si>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</si>
  <si>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</si>
  <si>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</si>
  <si>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</si>
  <si>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</si>
  <si>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</si>
  <si>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</si>
  <si>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</si>
  <si>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</si>
  <si>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</si>
  <si>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</si>
  <si>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</si>
  <si>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</si>
  <si>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</si>
  <si>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</si>
  <si>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</si>
  <si>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</si>
  <si>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</si>
  <si>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</si>
  <si>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</si>
  <si>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</si>
  <si>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</si>
  <si>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</si>
  <si>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</si>
  <si>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</si>
  <si>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</si>
  <si>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</si>
  <si>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</si>
  <si>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</si>
  <si>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</si>
  <si>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</si>
  <si>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</si>
  <si>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</si>
  <si>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</si>
  <si>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</si>
  <si>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</si>
  <si>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</si>
  <si>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</si>
  <si>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</si>
  <si>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</si>
  <si>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</si>
  <si>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</si>
  <si>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</si>
  <si>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</si>
  <si>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</si>
  <si>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</si>
  <si>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</si>
  <si>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</si>
  <si>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</si>
  <si>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</si>
  <si>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</si>
  <si>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</si>
  <si>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</si>
  <si>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</si>
  <si>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</si>
  <si>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</si>
  <si>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</si>
  <si>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</si>
  <si>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</si>
  <si>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</si>
  <si>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</si>
  <si>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</si>
  <si>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</si>
  <si>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</si>
  <si>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</si>
  <si>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</si>
  <si>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</si>
  <si>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</si>
  <si>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</si>
  <si>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</si>
  <si>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</si>
  <si>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</si>
  <si>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</si>
  <si>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</si>
  <si>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</si>
  <si>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</si>
  <si>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</si>
  <si>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</si>
  <si>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</si>
  <si>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</si>
  <si>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</si>
  <si>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</si>
  <si>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</si>
  <si>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</si>
  <si>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</si>
  <si>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</si>
  <si>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</si>
  <si>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</si>
  <si>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</si>
  <si>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</si>
  <si>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</si>
  <si>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</si>
  <si>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</si>
  <si>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</si>
  <si>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</si>
  <si>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</si>
  <si>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</si>
  <si>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</si>
  <si>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</si>
  <si>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</si>
  <si>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</si>
  <si>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</si>
  <si>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</si>
  <si>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</si>
  <si>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</si>
  <si>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</si>
  <si>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</si>
  <si>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</si>
  <si>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</si>
  <si>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</si>
  <si>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</si>
  <si>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</si>
  <si>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</si>
  <si>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</si>
  <si>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</si>
  <si>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</si>
  <si>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</si>
  <si>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</si>
  <si>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</si>
  <si>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</si>
  <si>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</si>
  <si>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</si>
  <si>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</si>
  <si>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</si>
  <si>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</si>
  <si>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</si>
  <si>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</si>
  <si>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</si>
  <si>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</si>
  <si>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</si>
  <si>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</si>
  <si>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</si>
  <si>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</si>
  <si>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</si>
  <si>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</si>
  <si>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</si>
  <si>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</si>
  <si>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</si>
  <si>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</si>
  <si>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</si>
  <si>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</si>
  <si>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</si>
  <si>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</si>
  <si>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</si>
  <si>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</si>
  <si>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</si>
  <si>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</si>
  <si>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</si>
  <si>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</si>
  <si>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</si>
  <si>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</si>
  <si>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</si>
  <si>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</si>
  <si>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</si>
  <si>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</si>
  <si>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</si>
  <si>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</si>
  <si>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</si>
  <si>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</si>
  <si>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</si>
  <si>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</si>
  <si>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</si>
  <si>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</si>
  <si>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</si>
  <si>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</si>
  <si>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</si>
  <si>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</si>
  <si>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</si>
  <si>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</si>
  <si>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</si>
  <si>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</si>
  <si>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</si>
  <si>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</si>
  <si>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</si>
  <si>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</si>
  <si>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</si>
  <si>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</si>
  <si>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</si>
  <si>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</si>
  <si>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</si>
  <si>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</si>
  <si>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</si>
  <si>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</si>
  <si>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</si>
  <si>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</si>
  <si>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</si>
  <si>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</si>
  <si>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</si>
  <si>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</si>
  <si>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</si>
  <si>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</si>
  <si>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</si>
  <si>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</si>
  <si>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</si>
  <si>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</si>
  <si>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</si>
  <si>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</si>
  <si>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</si>
  <si>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</si>
  <si>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</si>
  <si>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</si>
  <si>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</si>
  <si>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</si>
  <si>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</si>
  <si>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</si>
  <si>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</si>
  <si>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</si>
  <si>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</si>
  <si>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</si>
  <si>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</si>
  <si>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</si>
  <si>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</si>
  <si>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</si>
  <si>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</si>
  <si>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</si>
  <si>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</si>
  <si>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</si>
  <si>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</si>
  <si>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</si>
  <si>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</si>
  <si>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</si>
  <si>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</si>
  <si>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</si>
  <si>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</si>
  <si>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</si>
  <si>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</si>
  <si>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</si>
  <si>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</si>
  <si>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</si>
  <si>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</si>
  <si>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</si>
  <si>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</si>
  <si>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</si>
  <si>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</si>
  <si>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</si>
  <si>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</si>
  <si>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</si>
  <si>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</si>
  <si>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</si>
  <si>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</si>
  <si>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</si>
  <si>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</si>
  <si>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</si>
  <si>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</si>
  <si>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</si>
  <si>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</si>
  <si>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</si>
  <si>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</si>
  <si>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</si>
  <si>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</si>
  <si>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</si>
  <si>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</si>
  <si>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</si>
  <si>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</si>
  <si>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</si>
  <si>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</si>
  <si>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</si>
  <si>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</si>
  <si>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</si>
  <si>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</si>
  <si>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</si>
  <si>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</si>
  <si>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</si>
  <si>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</si>
  <si>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</si>
  <si>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</si>
  <si>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</si>
  <si>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</si>
  <si>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</si>
  <si>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</si>
  <si>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</si>
  <si>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</si>
  <si>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</si>
  <si>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</si>
  <si>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</si>
  <si>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</si>
  <si>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</si>
  <si>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</si>
  <si>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</si>
  <si>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</si>
  <si>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</si>
  <si>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</si>
  <si>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</si>
  <si>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</si>
  <si>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</si>
  <si>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</si>
  <si>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</si>
  <si>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</si>
  <si>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</si>
  <si>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</si>
  <si>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</si>
  <si>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</si>
  <si>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</si>
  <si>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</si>
  <si>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</si>
  <si>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</si>
  <si>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</si>
  <si>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</si>
  <si>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</si>
  <si>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</si>
  <si>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</si>
  <si>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</si>
  <si>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</si>
  <si>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</si>
  <si>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</si>
  <si>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</si>
  <si>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</si>
  <si>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</si>
  <si>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</si>
  <si>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</si>
  <si>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</si>
  <si>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</si>
  <si>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</si>
  <si>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</si>
  <si>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</si>
  <si>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</si>
  <si>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</si>
  <si>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</si>
  <si>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</si>
  <si>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</si>
  <si>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</si>
  <si>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</si>
  <si>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</si>
  <si>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</si>
  <si>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</si>
  <si>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</si>
  <si>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</si>
  <si>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</si>
  <si>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</si>
  <si>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</si>
  <si>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</si>
  <si>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</si>
  <si>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</si>
  <si>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</si>
  <si>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</si>
  <si>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</si>
  <si>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</si>
  <si>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</si>
  <si>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</si>
  <si>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</si>
  <si>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</si>
  <si>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</si>
  <si>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</si>
  <si>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</si>
  <si>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</si>
  <si>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</si>
  <si>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</si>
  <si>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</si>
  <si>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</si>
  <si>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</si>
  <si>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</si>
  <si>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</si>
  <si>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</si>
  <si>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</si>
  <si>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</si>
  <si>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</si>
  <si>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</si>
  <si>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</si>
  <si>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</si>
  <si>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</si>
  <si>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</si>
  <si>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</si>
  <si>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</si>
  <si>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</si>
  <si>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</si>
  <si>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</si>
  <si>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</si>
  <si>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</si>
  <si>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</si>
  <si>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</si>
  <si>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</si>
  <si>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</si>
  <si>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</si>
  <si>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</si>
  <si>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</si>
  <si>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</si>
  <si>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</si>
  <si>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</si>
  <si>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</si>
  <si>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</si>
  <si>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</si>
  <si>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</si>
  <si>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</si>
  <si>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</si>
  <si>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</si>
  <si>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</si>
  <si>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</si>
  <si>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</si>
  <si>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</si>
  <si>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</si>
  <si>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</si>
  <si>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</si>
  <si>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</si>
  <si>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</si>
  <si>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</si>
  <si>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</si>
  <si>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</si>
  <si>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</si>
  <si>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</si>
  <si>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</si>
  <si>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</si>
  <si>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</si>
  <si>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</si>
  <si>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</si>
  <si>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</si>
  <si>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</si>
  <si>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</si>
  <si>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</si>
  <si>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</si>
  <si>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</si>
  <si>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</si>
  <si>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</si>
  <si>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</si>
  <si>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</si>
  <si>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</si>
  <si>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</si>
  <si>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</si>
  <si>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</si>
  <si>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</si>
  <si>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</si>
  <si>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</si>
  <si>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</si>
  <si>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</si>
  <si>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</si>
  <si>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</si>
  <si>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</si>
  <si>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</si>
  <si>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</si>
  <si>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</si>
  <si>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</si>
  <si>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</si>
  <si>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</si>
  <si>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</si>
  <si>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</si>
  <si>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</si>
  <si>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</si>
  <si>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</si>
  <si>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</si>
  <si>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</si>
  <si>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</si>
  <si>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</si>
  <si>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</si>
  <si>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</si>
  <si>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</si>
  <si>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</si>
  <si>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</si>
  <si>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</si>
  <si>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</si>
  <si>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</si>
  <si>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</si>
  <si>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</si>
  <si>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</si>
  <si>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</si>
  <si>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</si>
  <si>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</si>
  <si>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</si>
  <si>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</si>
  <si>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</si>
  <si>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</si>
  <si>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</si>
  <si>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</si>
  <si>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</si>
  <si>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</si>
  <si>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</si>
  <si>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</si>
  <si>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</si>
  <si>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</si>
  <si>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</si>
  <si>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</si>
  <si>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</si>
  <si>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</si>
  <si>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</si>
  <si>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</si>
  <si>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</si>
  <si>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</si>
  <si>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</si>
  <si>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</si>
  <si>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</si>
  <si>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</si>
  <si>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</si>
  <si>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</si>
  <si>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</si>
  <si>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</si>
  <si>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</si>
  <si>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</si>
  <si>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</si>
  <si>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</si>
  <si>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</si>
  <si>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</si>
  <si>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</si>
  <si>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</si>
  <si>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</si>
  <si>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</si>
  <si>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</si>
  <si>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</si>
  <si>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</si>
  <si>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</si>
  <si>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</si>
  <si>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</si>
  <si>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</si>
  <si>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</si>
  <si>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</si>
  <si>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</si>
  <si>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</si>
  <si>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</si>
  <si>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</si>
  <si>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</si>
  <si>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</si>
  <si>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</si>
  <si>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</si>
  <si>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</si>
  <si>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</si>
  <si>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</si>
  <si>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</si>
  <si>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</si>
  <si>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</si>
  <si>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</si>
  <si>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</si>
  <si>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</si>
  <si>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</si>
  <si>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</si>
  <si>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</si>
  <si>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</si>
  <si>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</si>
  <si>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</si>
  <si>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</si>
  <si>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</si>
  <si>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</si>
  <si>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</si>
  <si>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</si>
  <si>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</si>
  <si>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</si>
  <si>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</si>
  <si>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</si>
  <si>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</si>
  <si>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</si>
  <si>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</si>
  <si>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</si>
  <si>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</si>
  <si>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</si>
  <si>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</si>
  <si>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</si>
  <si>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</si>
  <si>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</si>
  <si>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</si>
  <si>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</si>
  <si>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</si>
  <si>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</si>
  <si>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</si>
  <si>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</si>
  <si>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</si>
  <si>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</si>
  <si>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</si>
  <si>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</si>
  <si>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</si>
  <si>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</si>
  <si>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</si>
  <si>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</si>
  <si>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</si>
  <si>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</si>
  <si>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</si>
  <si>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</si>
  <si>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</si>
  <si>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</si>
  <si>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</si>
  <si>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</si>
  <si>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</si>
  <si>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</si>
  <si>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</si>
  <si>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</si>
  <si>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</si>
  <si>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</si>
  <si>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</si>
  <si>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</si>
  <si>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</si>
  <si>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</si>
  <si>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</si>
  <si>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</si>
  <si>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</si>
  <si>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</si>
  <si>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</si>
  <si>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</si>
  <si>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</si>
  <si>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</si>
  <si>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</si>
  <si>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</si>
  <si>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</si>
  <si>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</si>
  <si>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</si>
  <si>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</si>
  <si>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</si>
  <si>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</si>
  <si>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</si>
  <si>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</si>
  <si>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</si>
  <si>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</si>
  <si>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</si>
  <si>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</si>
  <si>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</si>
  <si>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</si>
  <si>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</si>
  <si>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</si>
  <si>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</si>
  <si>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</si>
  <si>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</si>
  <si>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</si>
  <si>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</si>
  <si>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</si>
  <si>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</si>
  <si>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</si>
  <si>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</si>
  <si>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</si>
  <si>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</si>
  <si>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</si>
  <si>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</si>
  <si>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</si>
  <si>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</si>
  <si>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</si>
  <si>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</si>
  <si>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</si>
  <si>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</si>
  <si>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</si>
  <si>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</si>
  <si>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</si>
  <si>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</si>
  <si>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</si>
  <si>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</si>
  <si>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</si>
  <si>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</si>
  <si>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</si>
  <si>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</si>
  <si>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</si>
  <si>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</si>
  <si>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</si>
  <si>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</si>
  <si>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</si>
  <si>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</si>
  <si>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</si>
  <si>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</si>
  <si>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</si>
  <si>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</si>
  <si>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</si>
  <si>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</si>
  <si>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</si>
  <si>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</si>
  <si>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</si>
  <si>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</si>
  <si>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</si>
  <si>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</si>
  <si>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</si>
  <si>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</si>
  <si>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</si>
  <si>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</si>
  <si>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</si>
  <si>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</si>
  <si>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</si>
  <si>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</si>
  <si>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</si>
  <si>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</si>
  <si>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</si>
  <si>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</si>
  <si>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</si>
  <si>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</si>
  <si>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</si>
  <si>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</si>
  <si>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</si>
  <si>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</si>
  <si>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</si>
  <si>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</si>
  <si>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</si>
  <si>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</si>
  <si>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</si>
  <si>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</si>
  <si>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</si>
  <si>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</si>
  <si>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</si>
  <si>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</si>
  <si>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</si>
  <si>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</si>
  <si>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</si>
  <si>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</si>
  <si>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</si>
  <si>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</si>
  <si>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</si>
  <si>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</si>
  <si>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</si>
  <si>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</si>
  <si>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</si>
  <si>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</si>
  <si>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</si>
  <si>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</si>
  <si>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</si>
  <si>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</si>
  <si>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</si>
  <si>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</si>
  <si>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</si>
  <si>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</si>
  <si>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</si>
  <si>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</si>
  <si>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</si>
  <si>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</si>
  <si>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</si>
  <si>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</si>
  <si>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</si>
  <si>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</si>
  <si>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</si>
  <si>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</si>
  <si>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</si>
  <si>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</si>
  <si>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</si>
  <si>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</si>
  <si>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</si>
  <si>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</si>
  <si>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</si>
  <si>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</si>
  <si>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</si>
  <si>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</si>
  <si>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</si>
  <si>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</si>
  <si>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</si>
  <si>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</si>
  <si>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</si>
  <si>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</si>
  <si>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</si>
  <si>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</si>
  <si>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</si>
  <si>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</si>
  <si>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</si>
  <si>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</si>
  <si>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</si>
  <si>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</si>
  <si>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</si>
  <si>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</si>
  <si>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</si>
  <si>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</si>
  <si>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</si>
  <si>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</si>
  <si>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</si>
  <si>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</si>
  <si>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</si>
  <si>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</si>
  <si>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</si>
  <si>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</si>
  <si>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</si>
  <si>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</si>
  <si>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</si>
  <si>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</si>
  <si>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</si>
  <si>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</si>
  <si>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</si>
  <si>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</si>
  <si>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</si>
  <si>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</si>
  <si>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</si>
  <si>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</si>
  <si>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</si>
  <si>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</si>
  <si>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</si>
  <si>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</si>
  <si>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</si>
  <si>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</si>
  <si>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</si>
  <si>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</si>
  <si>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</si>
  <si>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</si>
  <si>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</si>
  <si>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</si>
  <si>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</si>
  <si>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</si>
  <si>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</si>
  <si>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</si>
  <si>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</si>
  <si>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</si>
  <si>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</si>
  <si>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</si>
  <si>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</si>
  <si>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</si>
  <si>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</si>
  <si>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</si>
  <si>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</si>
  <si>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</si>
  <si>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</si>
  <si>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</si>
  <si>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</si>
  <si>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</si>
  <si>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</si>
  <si>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</si>
  <si>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</si>
  <si>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</si>
  <si>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</si>
  <si>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</si>
  <si>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</si>
  <si>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</si>
  <si>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</si>
  <si>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</si>
  <si>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</si>
  <si>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</si>
  <si>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</si>
  <si>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</si>
  <si>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</si>
  <si>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</si>
  <si>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</si>
  <si>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</si>
  <si>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</si>
  <si>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</si>
  <si>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</si>
  <si>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</si>
  <si>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</si>
  <si>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</si>
  <si>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</si>
  <si>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</si>
  <si>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</si>
  <si>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</si>
  <si>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</si>
  <si>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</si>
  <si>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</si>
  <si>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</si>
  <si>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</si>
  <si>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</si>
  <si>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</si>
  <si>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</si>
  <si>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</si>
  <si>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</si>
  <si>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</si>
  <si>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</si>
  <si>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</si>
  <si>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</si>
  <si>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</si>
  <si>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</si>
  <si>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</si>
  <si>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</si>
  <si>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</si>
  <si>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</si>
  <si>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</si>
  <si>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</si>
  <si>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</si>
  <si>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</si>
  <si>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</si>
  <si>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</si>
  <si>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</si>
  <si>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</si>
  <si>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</si>
  <si>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</si>
  <si>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</si>
  <si>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</si>
  <si>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</si>
  <si>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</si>
  <si>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</si>
  <si>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</si>
  <si>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</si>
  <si>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</si>
  <si>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</si>
  <si>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</si>
  <si>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</si>
  <si>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</si>
  <si>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</si>
  <si>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</si>
  <si>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</si>
  <si>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</si>
  <si>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</si>
  <si>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</si>
  <si>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</si>
  <si>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</si>
  <si>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</si>
  <si>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</si>
  <si>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</si>
  <si>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</si>
  <si>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</si>
  <si>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</si>
  <si>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</si>
  <si>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</si>
  <si>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</si>
  <si>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</si>
  <si>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</si>
  <si>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</si>
  <si>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</si>
  <si>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</si>
  <si>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</si>
  <si>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</si>
  <si>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</si>
  <si>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</si>
  <si>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</si>
  <si>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</si>
  <si>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</si>
  <si>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</si>
  <si>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</si>
  <si>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</si>
  <si>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</si>
  <si>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</si>
  <si>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</si>
  <si>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</si>
  <si>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</si>
  <si>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</si>
  <si>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</si>
  <si>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</si>
  <si>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</si>
  <si>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</si>
  <si>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</si>
  <si>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</si>
  <si>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</si>
  <si>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</si>
  <si>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</si>
  <si>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</si>
  <si>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</si>
  <si>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</si>
  <si>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</si>
  <si>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</si>
  <si>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</si>
  <si>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</si>
  <si>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</si>
  <si>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</si>
  <si>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</si>
  <si>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</si>
  <si>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</si>
  <si>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</si>
  <si>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</si>
  <si>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</si>
  <si>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</si>
  <si>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</si>
  <si>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</si>
  <si>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</si>
  <si>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</si>
  <si>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</si>
  <si>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</si>
  <si>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</si>
  <si>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</si>
  <si>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</si>
  <si>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</si>
  <si>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</si>
  <si>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</si>
  <si>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</si>
  <si>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</si>
  <si>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</si>
  <si>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</si>
  <si>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</si>
  <si>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</si>
  <si>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</si>
  <si>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</si>
  <si>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</si>
  <si>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</si>
  <si>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</si>
  <si>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</si>
  <si>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</si>
  <si>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</si>
  <si>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</si>
  <si>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</si>
  <si>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</si>
  <si>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</si>
  <si>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</si>
  <si>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</si>
  <si>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</si>
  <si>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</si>
  <si>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</si>
  <si>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</si>
  <si>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</si>
  <si>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</si>
  <si>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</si>
  <si>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</si>
  <si>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</si>
  <si>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</si>
  <si>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</si>
  <si>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</si>
  <si>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</si>
  <si>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</si>
  <si>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</si>
  <si>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</si>
  <si>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</si>
  <si>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</si>
  <si>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</si>
  <si>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</si>
  <si>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</si>
  <si>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</si>
  <si>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</si>
  <si>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</si>
  <si>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</si>
  <si>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</si>
  <si>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</si>
  <si>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</si>
  <si>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</si>
  <si>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</si>
  <si>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</si>
  <si>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</si>
  <si>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</si>
  <si>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</si>
  <si>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</si>
  <si>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</si>
  <si>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</si>
  <si>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</si>
  <si>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</si>
  <si>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</si>
  <si>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</si>
  <si>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</si>
  <si>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</si>
  <si>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</si>
  <si>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</si>
  <si>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</si>
  <si>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</si>
  <si>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</si>
  <si>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</si>
  <si>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</si>
  <si>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</si>
  <si>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</si>
  <si>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</si>
  <si>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</si>
  <si>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</si>
  <si>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</si>
  <si>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</si>
  <si>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</si>
  <si>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</si>
  <si>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</si>
  <si>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</si>
  <si>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</si>
  <si>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</si>
  <si>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</si>
  <si>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</si>
  <si>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</si>
  <si>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</si>
  <si>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</si>
  <si>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</si>
  <si>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</si>
  <si>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</si>
  <si>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</si>
  <si>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</si>
  <si>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</si>
  <si>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</si>
  <si>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</si>
  <si>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</si>
  <si>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</si>
  <si>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</si>
  <si>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</si>
  <si>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</si>
  <si>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</si>
  <si>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</si>
  <si>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</si>
  <si>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</si>
  <si>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</si>
  <si>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</si>
  <si>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</si>
  <si>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</si>
  <si>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</si>
  <si>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</si>
  <si>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</si>
  <si>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</si>
  <si>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</si>
  <si>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</si>
  <si>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</si>
  <si>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</si>
  <si>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</si>
  <si>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</si>
  <si>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</si>
  <si>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</si>
  <si>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</si>
  <si>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</si>
  <si>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</si>
  <si>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</si>
  <si>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</si>
  <si>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</si>
  <si>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</si>
  <si>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</si>
  <si>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</si>
  <si>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</si>
  <si>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</si>
  <si>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</si>
  <si>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</si>
  <si>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</si>
  <si>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</si>
  <si>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</si>
  <si>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</si>
  <si>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</si>
  <si>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</si>
  <si>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</si>
  <si>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</si>
  <si>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</si>
  <si>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</si>
  <si>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</si>
  <si>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</si>
  <si>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</si>
  <si>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</si>
  <si>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</si>
  <si>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</si>
  <si>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</si>
  <si>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</si>
  <si>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</si>
  <si>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</si>
  <si>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</si>
  <si>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</si>
  <si>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</si>
  <si>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</si>
  <si>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</si>
  <si>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</si>
  <si>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</si>
  <si>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</si>
  <si>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</si>
  <si>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</si>
  <si>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</si>
  <si>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</si>
  <si>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</si>
  <si>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</si>
  <si>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</si>
  <si>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</si>
  <si>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</si>
  <si>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</si>
  <si>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</si>
  <si>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</si>
  <si>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</si>
  <si>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</si>
  <si>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</si>
  <si>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</si>
  <si>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</si>
  <si>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</si>
  <si>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</si>
  <si>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</si>
  <si>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</si>
  <si>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</si>
  <si>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</si>
  <si>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</si>
  <si>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</si>
  <si>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</si>
  <si>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</si>
  <si>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</si>
  <si>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</si>
  <si>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</si>
  <si>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</si>
  <si>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</si>
  <si>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</si>
  <si>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</si>
  <si>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</si>
  <si>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</si>
  <si>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</si>
  <si>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</si>
  <si>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</si>
  <si>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</si>
  <si>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</si>
  <si>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</si>
  <si>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</si>
  <si>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</si>
  <si>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</si>
  <si>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</si>
  <si>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</si>
  <si>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</si>
  <si>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</si>
  <si>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</si>
  <si>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</si>
  <si>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</si>
  <si>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</si>
  <si>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</si>
  <si>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</si>
  <si>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</si>
  <si>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</si>
  <si>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</si>
  <si>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</si>
  <si>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</si>
  <si>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</si>
  <si>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</si>
  <si>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</si>
  <si>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</si>
  <si>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</si>
  <si>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</si>
  <si>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</si>
  <si>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</si>
  <si>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</si>
  <si>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</si>
  <si>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</si>
  <si>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</si>
  <si>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</si>
  <si>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</si>
  <si>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</si>
  <si>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</si>
  <si>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</si>
  <si>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</si>
  <si>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</si>
  <si>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</si>
  <si>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</si>
  <si>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</si>
  <si>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</si>
  <si>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</si>
  <si>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</si>
  <si>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</si>
  <si>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</si>
  <si>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</si>
  <si>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</si>
  <si>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</si>
  <si>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</si>
  <si>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</si>
  <si>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</si>
  <si>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</si>
  <si>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</si>
  <si>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</si>
  <si>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</si>
  <si>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</si>
  <si>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</si>
  <si>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</si>
  <si>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</si>
  <si>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</si>
  <si>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</si>
  <si>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</si>
  <si>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</si>
  <si>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</si>
  <si>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</si>
  <si>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</si>
  <si>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</si>
  <si>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</si>
  <si>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</si>
  <si>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</si>
  <si>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</si>
  <si>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</si>
  <si>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</si>
  <si>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</si>
  <si>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</si>
  <si>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</si>
  <si>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</si>
  <si>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</si>
  <si>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</si>
  <si>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</si>
  <si>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</si>
  <si>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</si>
  <si>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</si>
  <si>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</si>
  <si>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</si>
  <si>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</si>
  <si>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</si>
  <si>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</si>
  <si>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</si>
  <si>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</si>
  <si>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</si>
  <si>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</si>
  <si>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</si>
  <si>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</si>
  <si>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</si>
  <si>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</si>
  <si>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</si>
  <si>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</si>
  <si>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</si>
  <si>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</si>
  <si>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</si>
  <si>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</si>
  <si>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</si>
  <si>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</si>
  <si>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</si>
  <si>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</si>
  <si>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</si>
  <si>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</si>
  <si>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</si>
  <si>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</si>
  <si>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</si>
  <si>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</si>
  <si>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</si>
  <si>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</si>
  <si>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</si>
  <si>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</si>
  <si>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</si>
  <si>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</si>
  <si>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</si>
  <si>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</si>
  <si>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</si>
  <si>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</si>
  <si>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</si>
  <si>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</si>
  <si>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</si>
  <si>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</si>
  <si>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</si>
  <si>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</si>
  <si>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</si>
  <si>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</si>
  <si>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</si>
  <si>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</si>
  <si>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</si>
  <si>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</si>
  <si>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</si>
  <si>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</si>
  <si>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</si>
  <si>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</si>
  <si>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</si>
  <si>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</si>
  <si>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</si>
  <si>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</si>
  <si>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</si>
  <si>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</si>
  <si>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</si>
  <si>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</si>
  <si>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</si>
  <si>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</si>
  <si>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</si>
  <si>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</si>
  <si>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</si>
  <si>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</si>
  <si>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</si>
  <si>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</si>
  <si>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</si>
  <si>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</si>
  <si>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</si>
  <si>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</si>
  <si>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</si>
  <si>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</si>
  <si>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</si>
  <si>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</si>
  <si>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</si>
  <si>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</si>
  <si>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</si>
  <si>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</si>
  <si>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</si>
  <si>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</si>
  <si>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</si>
  <si>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</si>
  <si>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</si>
  <si>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</si>
  <si>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</si>
  <si>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</si>
  <si>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</si>
  <si>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</si>
  <si>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</si>
  <si>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</si>
  <si>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</si>
  <si>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</si>
  <si>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</si>
  <si>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</si>
  <si>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</si>
  <si>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</si>
  <si>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</si>
  <si>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</si>
  <si>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</si>
  <si>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</si>
  <si>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</si>
  <si>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</si>
  <si>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</si>
  <si>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</si>
  <si>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</si>
  <si>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</si>
  <si>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</si>
  <si>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</si>
  <si>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</si>
  <si>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</si>
  <si>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</si>
  <si>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</si>
  <si>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</si>
  <si>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</si>
  <si>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</si>
  <si>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</si>
  <si>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</si>
  <si>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</si>
  <si>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</si>
  <si>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</si>
  <si>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</si>
  <si>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</si>
  <si>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</si>
  <si>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</si>
  <si>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</si>
  <si>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</si>
  <si>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</si>
  <si>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</si>
  <si>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</si>
  <si>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</si>
  <si>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</si>
  <si>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</si>
  <si>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</si>
  <si>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</si>
  <si>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</si>
  <si>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</si>
  <si>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</si>
  <si>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</si>
  <si>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</si>
  <si>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</si>
  <si>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</si>
  <si>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</si>
  <si>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</si>
  <si>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</si>
  <si>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</si>
  <si>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</si>
  <si>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</si>
  <si>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</si>
  <si>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</si>
  <si>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</si>
  <si>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</si>
  <si>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</si>
  <si>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</si>
  <si>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</si>
  <si>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</si>
  <si>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</si>
  <si>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</si>
  <si>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</si>
  <si>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</si>
  <si>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</si>
  <si>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</si>
  <si>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</si>
  <si>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</si>
  <si>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</si>
  <si>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</si>
  <si>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</si>
  <si>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</si>
  <si>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</si>
  <si>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</si>
  <si>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</si>
  <si>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</si>
  <si>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</si>
  <si>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</si>
  <si>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</si>
  <si>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</si>
  <si>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</si>
  <si>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</si>
  <si>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</si>
  <si>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</si>
  <si>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</si>
  <si>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</si>
  <si>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</si>
  <si>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</si>
  <si>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</si>
  <si>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</si>
  <si>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</si>
  <si>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</si>
  <si>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</si>
  <si>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</si>
  <si>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</si>
  <si>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</si>
  <si>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</si>
  <si>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</si>
  <si>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</si>
  <si>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</si>
  <si>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</si>
  <si>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</si>
  <si>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</si>
  <si>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</si>
  <si>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</si>
  <si>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</si>
  <si>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</si>
  <si>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</si>
  <si>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</si>
  <si>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</si>
  <si>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</si>
  <si>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</si>
  <si>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</si>
  <si>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</si>
  <si>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</si>
  <si>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</si>
  <si>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</si>
  <si>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</si>
  <si>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</si>
  <si>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</si>
  <si>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</si>
  <si>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</si>
  <si>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</si>
  <si>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</si>
  <si>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</si>
  <si>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</si>
  <si>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</si>
  <si>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</si>
  <si>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</si>
  <si>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</si>
  <si>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</si>
  <si>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</si>
  <si>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</si>
  <si>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</si>
  <si>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</si>
  <si>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</si>
  <si>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</si>
  <si>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</si>
  <si>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</si>
  <si>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</si>
  <si>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</si>
  <si>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</si>
  <si>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</si>
  <si>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</si>
  <si>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</si>
  <si>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</si>
  <si>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</si>
  <si>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</si>
  <si>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</si>
  <si>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</si>
  <si>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</si>
  <si>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</si>
  <si>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</si>
  <si>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</si>
  <si>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</si>
  <si>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</si>
  <si>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</si>
  <si>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</si>
  <si>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</si>
  <si>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</si>
  <si>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</si>
  <si>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</si>
  <si>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</si>
  <si>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</si>
  <si>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</si>
  <si>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</si>
  <si>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</si>
  <si>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</si>
  <si>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</si>
  <si>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</si>
  <si>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</si>
  <si>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</si>
  <si>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</si>
  <si>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</si>
  <si>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</si>
  <si>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</si>
  <si>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</si>
  <si>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</si>
  <si>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</si>
  <si>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</si>
  <si>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</si>
  <si>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</si>
  <si>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</si>
  <si>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</si>
  <si>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</si>
  <si>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</si>
  <si>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</si>
  <si>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</si>
  <si>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</si>
  <si>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</si>
  <si>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</si>
  <si>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</si>
  <si>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</si>
  <si>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</si>
  <si>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</si>
  <si>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</si>
  <si>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</si>
  <si>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</si>
  <si>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</si>
  <si>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</si>
  <si>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</si>
  <si>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</si>
  <si>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</si>
  <si>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</si>
  <si>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</si>
  <si>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</si>
  <si>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</si>
  <si>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</si>
  <si>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</si>
  <si>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</si>
  <si>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</si>
  <si>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</si>
  <si>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</si>
  <si>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</si>
  <si>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</si>
  <si>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</si>
  <si>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</si>
  <si>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</si>
  <si>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</si>
  <si>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</si>
  <si>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</si>
  <si>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</si>
  <si>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</si>
  <si>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</si>
  <si>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</si>
  <si>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</si>
  <si>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</si>
  <si>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</si>
  <si>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</si>
  <si>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</si>
  <si>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</si>
  <si>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</si>
  <si>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</si>
  <si>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</si>
  <si>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</si>
  <si>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</si>
  <si>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</si>
  <si>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</si>
  <si>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</si>
  <si>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</si>
  <si>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</si>
  <si>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</si>
  <si>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</si>
  <si>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</si>
  <si>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</si>
  <si>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</si>
  <si>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</si>
  <si>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</si>
  <si>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</si>
  <si>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</si>
  <si>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</si>
  <si>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</si>
  <si>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</si>
  <si>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</si>
  <si>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</si>
  <si>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</si>
  <si>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</si>
  <si>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</si>
  <si>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</si>
  <si>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</si>
  <si>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</si>
  <si>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</si>
  <si>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</si>
  <si>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</si>
  <si>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</si>
  <si>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</si>
  <si>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</si>
  <si>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</si>
  <si>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</si>
  <si>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</si>
  <si>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</si>
  <si>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</si>
  <si>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</si>
  <si>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</si>
  <si>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</si>
  <si>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</si>
  <si>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</si>
  <si>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</si>
  <si>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</si>
  <si>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</si>
  <si>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</si>
  <si>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</si>
  <si>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</si>
  <si>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</si>
  <si>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</si>
  <si>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</si>
  <si>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</si>
  <si>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</si>
  <si>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</si>
  <si>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</si>
  <si>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</si>
  <si>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</si>
  <si>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</si>
  <si>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</si>
  <si>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</si>
  <si>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</si>
  <si>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</si>
  <si>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</si>
  <si>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</si>
  <si>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</si>
  <si>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</si>
  <si>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</si>
  <si>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</si>
  <si>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</si>
  <si>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</si>
  <si>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</si>
  <si>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</si>
  <si>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</si>
  <si>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</si>
  <si>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</si>
  <si>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</si>
  <si>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</si>
  <si>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</si>
  <si>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</si>
  <si>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</si>
  <si>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</si>
  <si>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</si>
  <si>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</si>
  <si>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</si>
  <si>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</si>
  <si>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</si>
  <si>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</si>
  <si>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</si>
  <si>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</si>
  <si>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</si>
  <si>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</si>
  <si>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</si>
  <si>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</si>
  <si>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</si>
  <si>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</si>
  <si>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</si>
  <si>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</si>
  <si>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</si>
  <si>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</si>
  <si>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</si>
  <si>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</si>
  <si>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</si>
  <si>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</si>
  <si>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</si>
  <si>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</si>
  <si>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</si>
  <si>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</si>
  <si>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</si>
  <si>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</si>
  <si>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</si>
  <si>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</si>
  <si>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</si>
  <si>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</si>
  <si>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</si>
  <si>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</si>
  <si>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</si>
  <si>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</si>
  <si>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</si>
  <si>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</si>
  <si>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</si>
  <si>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</si>
  <si>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</si>
  <si>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</si>
  <si>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</si>
  <si>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</si>
  <si>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</si>
  <si>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</si>
  <si>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</si>
  <si>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</si>
  <si>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</si>
  <si>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</si>
  <si>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</si>
  <si>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</si>
  <si>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</si>
  <si>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</si>
  <si>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</si>
  <si>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</si>
  <si>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</si>
  <si>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</si>
  <si>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</si>
  <si>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</si>
  <si>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</si>
  <si>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</si>
  <si>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</si>
  <si>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</si>
  <si>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</si>
  <si>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</si>
  <si>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</si>
  <si>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</si>
  <si>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</si>
  <si>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</si>
  <si>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</si>
  <si>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</si>
  <si>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</si>
  <si>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</si>
  <si>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</si>
  <si>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</si>
  <si>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</si>
  <si>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</si>
  <si>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</si>
  <si>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</si>
  <si>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</si>
  <si>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</si>
  <si>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</si>
  <si>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</si>
  <si>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</si>
  <si>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</si>
  <si>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</si>
  <si>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</si>
  <si>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</si>
  <si>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</si>
  <si>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</si>
  <si>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</si>
  <si>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</si>
  <si>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</si>
  <si>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</si>
  <si>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</si>
  <si>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</si>
  <si>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</si>
  <si>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</si>
  <si>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</si>
  <si>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</si>
  <si>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</si>
  <si>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</si>
  <si>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</si>
  <si>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</si>
  <si>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</si>
  <si>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</si>
  <si>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</si>
  <si>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</si>
  <si>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</si>
  <si>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</si>
  <si>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</si>
  <si>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</si>
  <si>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</si>
  <si>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</si>
  <si>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</si>
  <si>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</si>
  <si>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</si>
  <si>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</si>
  <si>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</si>
  <si>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</si>
  <si>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</si>
  <si>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</si>
  <si>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</si>
  <si>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</si>
  <si>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</si>
  <si>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</si>
  <si>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</si>
  <si>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</si>
  <si>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</si>
  <si>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</si>
  <si>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</si>
  <si>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</si>
  <si>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</si>
  <si>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</si>
  <si>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</si>
  <si>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</si>
  <si>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</si>
  <si>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</si>
  <si>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</si>
  <si>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</si>
  <si>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</si>
  <si>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</si>
  <si>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</si>
  <si>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</si>
  <si>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</si>
  <si>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</si>
  <si>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</si>
  <si>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</si>
  <si>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</si>
  <si>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</si>
  <si>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</si>
  <si>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</si>
  <si>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</si>
  <si>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</si>
  <si>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</si>
  <si>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</si>
  <si>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</si>
  <si>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</si>
  <si>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</si>
  <si>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</si>
  <si>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</si>
  <si>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</si>
  <si>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</si>
  <si>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</si>
  <si>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</si>
  <si>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</si>
  <si>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</si>
  <si>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</si>
  <si>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</si>
  <si>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</si>
  <si>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</si>
  <si>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</si>
  <si>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</si>
  <si>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</si>
  <si>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</si>
  <si>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</si>
  <si>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</si>
  <si>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</si>
  <si>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</si>
  <si>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</si>
  <si>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</si>
  <si>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</si>
  <si>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</si>
  <si>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</si>
  <si>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</si>
  <si>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</si>
  <si>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</si>
  <si>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</si>
  <si>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</si>
  <si>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</si>
  <si>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</si>
  <si>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</si>
  <si>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</si>
  <si>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</si>
  <si>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</si>
  <si>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</si>
  <si>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</si>
  <si>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</si>
  <si>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</si>
  <si>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</si>
  <si>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</si>
  <si>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</si>
  <si>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</si>
  <si>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</si>
  <si>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</si>
  <si>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</si>
  <si>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</si>
  <si>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</si>
  <si>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</si>
  <si>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</si>
  <si>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</si>
  <si>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</si>
  <si>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</si>
  <si>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</si>
  <si>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</si>
  <si>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</si>
  <si>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</si>
  <si>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</si>
  <si>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</si>
  <si>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</si>
  <si>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</si>
  <si>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</si>
  <si>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</si>
  <si>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</si>
  <si>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</si>
  <si>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</si>
  <si>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</si>
  <si>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</si>
  <si>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</si>
  <si>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</si>
  <si>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</si>
  <si>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</si>
  <si>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</si>
  <si>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</si>
  <si>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</si>
  <si>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</si>
  <si>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</si>
  <si>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</si>
  <si>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</si>
  <si>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</si>
  <si>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</si>
  <si>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</si>
  <si>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</si>
  <si>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</si>
  <si>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</si>
  <si>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</si>
  <si>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</si>
  <si>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</si>
  <si>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</si>
  <si>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</si>
  <si>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</si>
  <si>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</si>
  <si>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</si>
  <si>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</si>
  <si>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</si>
  <si>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</si>
  <si>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</si>
  <si>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</si>
  <si>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</si>
  <si>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</si>
  <si>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</si>
  <si>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</si>
  <si>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</si>
  <si>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</si>
  <si>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</si>
  <si>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</si>
  <si>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</si>
  <si>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</si>
  <si>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</si>
  <si>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</si>
  <si>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</si>
  <si>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</si>
  <si>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</si>
  <si>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</si>
  <si>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</si>
  <si>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</si>
  <si>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</si>
  <si>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</si>
  <si>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</si>
  <si>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</si>
  <si>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</si>
  <si>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</si>
  <si>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</si>
  <si>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</si>
  <si>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</si>
  <si>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</si>
  <si>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</si>
  <si>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</si>
  <si>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</si>
  <si>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</si>
  <si>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</si>
  <si>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</si>
  <si>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</si>
  <si>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</si>
  <si>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</si>
  <si>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</si>
  <si>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</si>
  <si>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</si>
  <si>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</si>
  <si>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</si>
  <si>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</si>
  <si>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</si>
  <si>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</si>
  <si>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</si>
  <si>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</si>
  <si>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</si>
  <si>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</si>
  <si>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</si>
  <si>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</si>
  <si>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</si>
  <si>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</si>
  <si>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</si>
  <si>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</si>
  <si>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</si>
  <si>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</si>
  <si>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</si>
  <si>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</si>
  <si>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</si>
  <si>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</si>
  <si>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</si>
  <si>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</si>
  <si>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</si>
  <si>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</si>
  <si>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</si>
  <si>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</si>
  <si>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</si>
  <si>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</si>
  <si>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</si>
  <si>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</si>
  <si>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</si>
  <si>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</si>
  <si>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</si>
  <si>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</si>
  <si>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</si>
  <si>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</si>
  <si>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</si>
  <si>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</si>
  <si>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</si>
  <si>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</si>
  <si>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</si>
  <si>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</si>
  <si>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</si>
  <si>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</si>
  <si>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</si>
  <si>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</si>
  <si>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</si>
  <si>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</si>
  <si>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</si>
  <si>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</si>
  <si>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</si>
  <si>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</si>
  <si>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</si>
  <si>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</si>
  <si>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</si>
  <si>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</si>
  <si>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</si>
  <si>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</si>
  <si>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</si>
  <si>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</si>
  <si>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</si>
  <si>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</si>
  <si>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</si>
  <si>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</si>
  <si>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</si>
  <si>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</si>
  <si>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</si>
  <si>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</si>
  <si>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</si>
  <si>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</si>
  <si>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</si>
  <si>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</si>
  <si>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</si>
  <si>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</si>
  <si>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</si>
  <si>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</si>
  <si>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</si>
  <si>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</si>
  <si>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</si>
  <si>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</si>
  <si>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</si>
  <si>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</si>
  <si>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</si>
  <si>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</si>
  <si>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</si>
  <si>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</si>
  <si>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</si>
  <si>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</si>
  <si>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</si>
  <si>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</si>
  <si>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</si>
  <si>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</si>
  <si>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</si>
  <si>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</si>
  <si>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</si>
  <si>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</si>
  <si>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</si>
  <si>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</si>
  <si>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</si>
  <si>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</si>
  <si>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</si>
  <si>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</si>
  <si>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</si>
  <si>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</si>
  <si>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</si>
  <si>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</si>
  <si>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</si>
  <si>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</si>
  <si>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</si>
  <si>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</si>
  <si>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</si>
  <si>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</si>
  <si>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</si>
  <si>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</si>
  <si>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</si>
  <si>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</si>
  <si>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</si>
  <si>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</si>
  <si>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</si>
  <si>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</si>
  <si>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</si>
  <si>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</si>
  <si>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</si>
  <si>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</si>
  <si>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</si>
  <si>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</si>
  <si>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</si>
  <si>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</si>
  <si>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</si>
  <si>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</si>
  <si>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</si>
  <si>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</si>
  <si>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</si>
  <si>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</si>
  <si>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</si>
  <si>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</si>
  <si>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</si>
  <si>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</si>
  <si>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</si>
  <si>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</si>
  <si>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</si>
  <si>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</si>
  <si>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</si>
  <si>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</si>
  <si>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</si>
  <si>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</si>
  <si>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</si>
  <si>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</si>
  <si>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</si>
  <si>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</si>
  <si>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</si>
  <si>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</si>
  <si>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</si>
  <si>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</si>
  <si>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</si>
  <si>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</si>
  <si>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</si>
  <si>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</si>
  <si>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</si>
  <si>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</si>
  <si>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</si>
  <si>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</si>
  <si>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</si>
  <si>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</si>
  <si>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</si>
  <si>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</si>
  <si>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</si>
  <si>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</si>
  <si>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</si>
  <si>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</si>
  <si>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</si>
  <si>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</si>
  <si>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</si>
  <si>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</si>
  <si>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</si>
  <si>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</si>
  <si>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</si>
  <si>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</si>
  <si>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</si>
  <si>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</si>
  <si>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</si>
  <si>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</si>
  <si>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</si>
  <si>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</si>
  <si>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</si>
  <si>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</si>
  <si>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</si>
  <si>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</si>
  <si>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</si>
  <si>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</si>
  <si>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</si>
  <si>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</si>
  <si>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</si>
  <si>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</si>
  <si>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</si>
  <si>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</si>
  <si>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</si>
  <si>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</si>
  <si>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</si>
  <si>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</si>
  <si>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</si>
  <si>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</si>
  <si>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</si>
  <si>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</si>
  <si>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</si>
  <si>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</si>
  <si>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</si>
  <si>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</si>
  <si>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</si>
  <si>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</si>
  <si>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</si>
  <si>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</si>
  <si>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</si>
  <si>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</si>
  <si>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</si>
  <si>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</si>
  <si>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</si>
  <si>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</si>
  <si>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</si>
  <si>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</si>
  <si>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</si>
  <si>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</si>
  <si>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</si>
  <si>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</si>
  <si>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</si>
  <si>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</si>
  <si>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</si>
  <si>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</si>
  <si>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</si>
  <si>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</si>
  <si>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</si>
  <si>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</si>
  <si>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</si>
  <si>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</si>
  <si>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</si>
  <si>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</si>
  <si>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</si>
  <si>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</si>
  <si>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</si>
  <si>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</si>
  <si>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</si>
  <si>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</si>
  <si>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</si>
  <si>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</si>
  <si>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</si>
  <si>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</si>
  <si>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</si>
  <si>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</si>
  <si>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</si>
  <si>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</si>
  <si>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</si>
  <si>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</si>
  <si>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</si>
  <si>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</si>
  <si>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</si>
  <si>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</si>
  <si>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</si>
  <si>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</si>
  <si>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</si>
  <si>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</si>
  <si>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</si>
  <si>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</si>
  <si>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</si>
  <si>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</si>
  <si>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</si>
  <si>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</si>
  <si>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</si>
  <si>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</si>
  <si>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</si>
  <si>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</si>
  <si>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</si>
  <si>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</si>
  <si>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</si>
  <si>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</si>
  <si>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</si>
  <si>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</si>
  <si>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</si>
  <si>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</si>
  <si>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</si>
  <si>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</si>
  <si>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</si>
  <si>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</si>
  <si>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</si>
  <si>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</si>
  <si>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</si>
  <si>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</si>
  <si>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</si>
  <si>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</si>
  <si>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</si>
  <si>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</si>
  <si>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</si>
  <si>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</si>
  <si>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</si>
  <si>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</si>
  <si>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</si>
  <si>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</si>
  <si>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</si>
  <si>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</si>
  <si>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</si>
  <si>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</si>
  <si>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</si>
  <si>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</si>
  <si>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</si>
  <si>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</si>
  <si>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</si>
  <si>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</si>
  <si>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</si>
  <si>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</si>
  <si>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</si>
  <si>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</si>
  <si>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</si>
  <si>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</si>
  <si>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</si>
  <si>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</si>
  <si>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</si>
  <si>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</si>
  <si>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</si>
  <si>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</si>
  <si>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</si>
  <si>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</si>
  <si>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</si>
  <si>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</si>
  <si>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</si>
  <si>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</si>
  <si>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</si>
  <si>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</si>
  <si>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</si>
  <si>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</si>
  <si>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</si>
  <si>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</si>
  <si>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</si>
  <si>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</si>
  <si>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</si>
  <si>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</si>
  <si>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</si>
  <si>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</si>
  <si>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</si>
  <si>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</si>
  <si>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</si>
  <si>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</si>
  <si>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</si>
  <si>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</si>
  <si>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</si>
  <si>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</si>
  <si>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</si>
  <si>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</si>
  <si>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</si>
  <si>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</si>
  <si>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</si>
  <si>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</si>
  <si>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</si>
  <si>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</si>
  <si>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</si>
  <si>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</si>
  <si>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</si>
  <si>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</si>
  <si>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</si>
  <si>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</si>
  <si>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</si>
  <si>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</si>
  <si>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</si>
  <si>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</si>
  <si>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</si>
  <si>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</si>
  <si>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</si>
  <si>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</si>
  <si>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</si>
  <si>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</si>
  <si>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</si>
  <si>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</si>
  <si>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</si>
  <si>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</si>
  <si>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</si>
  <si>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</si>
  <si>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</si>
  <si>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</si>
  <si>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</si>
  <si>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</si>
  <si>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</si>
  <si>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</si>
  <si>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</si>
  <si>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</si>
  <si>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</si>
  <si>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</si>
  <si>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</si>
  <si>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</si>
  <si>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</si>
  <si>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</si>
  <si>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</si>
  <si>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</si>
  <si>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</si>
  <si>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</si>
  <si>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</si>
  <si>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</si>
  <si>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</si>
  <si>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</si>
  <si>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</si>
  <si>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</si>
  <si>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</si>
  <si>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</si>
  <si>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</si>
  <si>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</si>
  <si>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</si>
  <si>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</si>
  <si>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</si>
  <si>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</si>
  <si>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</si>
  <si>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</si>
  <si>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</si>
  <si>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</si>
  <si>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</si>
  <si>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</si>
  <si>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</si>
  <si>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</si>
  <si>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</si>
  <si>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</si>
  <si>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</si>
  <si>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</si>
  <si>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</si>
  <si>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</si>
  <si>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</si>
  <si>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</si>
  <si>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</si>
  <si>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</si>
  <si>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</si>
  <si>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</si>
  <si>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</si>
  <si>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</si>
  <si>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</si>
  <si>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</si>
  <si>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</si>
  <si>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</si>
  <si>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</si>
  <si>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</si>
  <si>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</si>
  <si>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</si>
  <si>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</si>
  <si>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</si>
  <si>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</si>
  <si>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</si>
  <si>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</si>
  <si>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</si>
  <si>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</si>
  <si>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</si>
  <si>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</si>
  <si>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</si>
  <si>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</si>
  <si>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</si>
  <si>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</si>
  <si>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</si>
  <si>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</si>
  <si>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</si>
  <si>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</si>
  <si>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</si>
  <si>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</si>
  <si>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</si>
  <si>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</si>
  <si>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</si>
  <si>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</si>
  <si>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</si>
  <si>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</si>
  <si>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</si>
  <si>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</si>
  <si>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</si>
  <si>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</si>
  <si>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</si>
  <si>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</si>
  <si>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</si>
  <si>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</si>
  <si>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</si>
  <si>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</si>
  <si>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</si>
  <si>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</si>
  <si>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</si>
  <si>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</si>
  <si>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</si>
  <si>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</si>
  <si>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</si>
  <si>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</si>
  <si>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</si>
  <si>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</si>
  <si>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</si>
  <si>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</si>
  <si>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</si>
  <si>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</si>
  <si>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</si>
  <si>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</si>
  <si>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</si>
  <si>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</si>
  <si>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</si>
  <si>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</si>
  <si>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</si>
  <si>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</si>
  <si>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</si>
  <si>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</si>
  <si>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</si>
  <si>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</si>
  <si>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</si>
  <si>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</si>
  <si>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</si>
  <si>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</si>
  <si>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</si>
  <si>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</si>
  <si>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</si>
  <si>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</si>
  <si>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</si>
  <si>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</si>
  <si>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</si>
  <si>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</si>
  <si>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</si>
  <si>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</si>
  <si>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</si>
  <si>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</si>
  <si>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</si>
  <si>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</si>
  <si>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</si>
  <si>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</si>
  <si>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</si>
  <si>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</si>
  <si>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</si>
  <si>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</si>
  <si>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</si>
  <si>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</si>
  <si>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</si>
  <si>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</si>
  <si>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</si>
  <si>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</si>
  <si>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</si>
  <si>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</si>
  <si>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</si>
  <si>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</si>
  <si>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</si>
  <si>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</si>
  <si>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</si>
  <si>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</si>
  <si>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</si>
  <si>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</si>
  <si>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</si>
  <si>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</si>
  <si>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</si>
  <si>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</si>
  <si>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</si>
  <si>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</si>
  <si>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</si>
  <si>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</si>
  <si>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</si>
  <si>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</si>
  <si>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</si>
  <si>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</si>
  <si>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</si>
  <si>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</si>
  <si>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</si>
  <si>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</si>
  <si>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</si>
  <si>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</si>
  <si>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</si>
  <si>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</si>
  <si>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</si>
  <si>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</si>
  <si>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</si>
  <si>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</si>
  <si>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</si>
  <si>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</si>
  <si>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</si>
  <si>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</si>
  <si>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</si>
  <si>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</si>
  <si>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</si>
  <si>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</si>
  <si>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</si>
  <si>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</si>
  <si>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</si>
  <si>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</si>
  <si>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</si>
  <si>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</si>
  <si>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</si>
  <si>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</si>
  <si>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</si>
  <si>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</si>
  <si>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</si>
  <si>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</si>
  <si>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</si>
  <si>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</si>
  <si>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</si>
  <si>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</si>
  <si>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</si>
  <si>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</si>
  <si>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</si>
  <si>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</si>
  <si>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</si>
  <si>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</si>
  <si>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</si>
  <si>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</si>
  <si>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</si>
  <si>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</si>
  <si>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</si>
  <si>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</si>
  <si>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</si>
  <si>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</si>
  <si>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</si>
  <si>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</si>
  <si>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</si>
  <si>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</si>
  <si>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</si>
  <si>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</si>
  <si>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</si>
  <si>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</si>
  <si>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</si>
  <si>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</si>
  <si>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</si>
  <si>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</si>
  <si>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</si>
  <si>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</si>
  <si>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</si>
  <si>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</si>
  <si>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</si>
  <si>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</si>
  <si>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</si>
  <si>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</si>
  <si>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</si>
  <si>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</si>
  <si>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</si>
  <si>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</si>
  <si>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</si>
  <si>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</si>
  <si>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</si>
  <si>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</si>
  <si>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</si>
  <si>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</si>
  <si>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</si>
  <si>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</si>
  <si>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</si>
  <si>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</si>
  <si>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</si>
  <si>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</si>
  <si>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</si>
  <si>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</si>
  <si>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</si>
  <si>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</si>
  <si>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</si>
  <si>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</si>
  <si>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</si>
  <si>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</si>
  <si>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</si>
  <si>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</si>
  <si>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</si>
  <si>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</si>
  <si>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</si>
  <si>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</si>
  <si>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</si>
  <si>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</si>
  <si>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</si>
  <si>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</si>
  <si>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</si>
  <si>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</si>
  <si>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</si>
  <si>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</si>
  <si>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</si>
  <si>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</si>
  <si>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</si>
  <si>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</si>
  <si>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</si>
  <si>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</si>
  <si>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</si>
  <si>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</si>
  <si>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</si>
  <si>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</si>
  <si>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</si>
  <si>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</si>
  <si>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</si>
  <si>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</si>
  <si>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</si>
  <si>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</si>
  <si>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</si>
  <si>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</si>
  <si>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</si>
  <si>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</si>
  <si>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</si>
  <si>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</si>
  <si>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</si>
  <si>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</si>
  <si>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</si>
  <si>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</si>
  <si>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</si>
  <si>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</si>
  <si>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</si>
  <si>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</si>
  <si>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</si>
  <si>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</si>
  <si>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</si>
  <si>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</si>
  <si>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</si>
  <si>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</si>
  <si>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</si>
  <si>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</si>
  <si>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</si>
  <si>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</si>
  <si>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</si>
  <si>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</si>
  <si>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</si>
  <si>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</si>
  <si>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</si>
  <si>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</si>
  <si>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</si>
  <si>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</si>
  <si>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</si>
  <si>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</si>
  <si>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</si>
  <si>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</si>
  <si>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</si>
  <si>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</si>
  <si>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</si>
  <si>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</si>
  <si>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</si>
  <si>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</si>
  <si>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</si>
  <si>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</si>
  <si>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</si>
  <si>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</si>
  <si>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</si>
  <si>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</si>
  <si>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</si>
  <si>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</si>
  <si>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</si>
  <si>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</si>
  <si>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</si>
  <si>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</si>
  <si>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</si>
  <si>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</si>
  <si>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</si>
  <si>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</si>
  <si>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</si>
  <si>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</si>
  <si>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</si>
  <si>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</si>
  <si>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</si>
  <si>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</si>
  <si>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</si>
  <si>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</si>
  <si>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</si>
  <si>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</si>
  <si>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</si>
  <si>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</si>
  <si>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</si>
  <si>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</si>
  <si>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</si>
  <si>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</si>
  <si>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</si>
  <si>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</si>
  <si>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</si>
  <si>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</si>
  <si>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</si>
  <si>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</si>
  <si>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</si>
  <si>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</si>
  <si>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</si>
  <si>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</si>
  <si>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</si>
  <si>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</si>
  <si>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</si>
  <si>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</si>
  <si>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</si>
  <si>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</si>
  <si>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</si>
  <si>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</si>
  <si>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</si>
  <si>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</si>
  <si>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</si>
  <si>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</si>
  <si>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</si>
  <si>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</si>
  <si>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</si>
  <si>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</si>
  <si>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</si>
  <si>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</si>
  <si>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</si>
  <si>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</si>
  <si>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</si>
  <si>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</si>
  <si>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</si>
  <si>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</si>
  <si>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</si>
  <si>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</si>
  <si>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</si>
  <si>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</si>
  <si>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</si>
  <si>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</si>
  <si>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</si>
  <si>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</si>
  <si>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</si>
  <si>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</si>
  <si>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</si>
  <si>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</si>
  <si>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</si>
  <si>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</si>
  <si>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</si>
  <si>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</si>
  <si>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</si>
  <si>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</si>
  <si>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</si>
  <si>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</si>
  <si>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</si>
  <si>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</si>
  <si>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</si>
  <si>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</si>
  <si>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</si>
  <si>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</si>
  <si>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</si>
  <si>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</si>
  <si>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</si>
  <si>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</si>
  <si>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</si>
  <si>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</si>
  <si>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</si>
  <si>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</si>
  <si>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</si>
  <si>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</si>
  <si>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</si>
  <si>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</si>
  <si>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</si>
  <si>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</si>
  <si>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</si>
  <si>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</si>
  <si>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</si>
  <si>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</si>
  <si>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</si>
  <si>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</si>
  <si>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</si>
  <si>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</si>
  <si>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</si>
  <si>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</si>
  <si>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</si>
  <si>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</si>
  <si>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</si>
  <si>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</si>
  <si>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</si>
  <si>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</si>
  <si>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</si>
  <si>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</si>
  <si>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</si>
  <si>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</si>
  <si>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</si>
  <si>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</si>
  <si>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</si>
  <si>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</si>
  <si>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</si>
  <si>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</si>
  <si>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</si>
  <si>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</si>
  <si>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</si>
  <si>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</si>
  <si>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</si>
  <si>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</si>
  <si>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</si>
  <si>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</si>
  <si>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</si>
  <si>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</si>
  <si>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</si>
  <si>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</si>
  <si>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</si>
  <si>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</si>
  <si>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</si>
  <si>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</si>
  <si>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</si>
  <si>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</si>
  <si>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</si>
  <si>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</si>
  <si>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</si>
  <si>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</si>
  <si>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</si>
  <si>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</si>
  <si>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</si>
  <si>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</si>
  <si>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</si>
  <si>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</si>
  <si>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</si>
  <si>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</si>
  <si>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</si>
  <si>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</si>
  <si>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</si>
  <si>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</si>
  <si>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</si>
  <si>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</si>
  <si>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</si>
  <si>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</si>
  <si>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</si>
  <si>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</si>
  <si>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</si>
  <si>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</si>
  <si>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</si>
  <si>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</si>
  <si>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</si>
  <si>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</si>
  <si>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</si>
  <si>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</si>
  <si>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</si>
  <si>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</si>
  <si>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</si>
  <si>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</si>
  <si>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</si>
  <si>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</si>
  <si>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</si>
  <si>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</si>
  <si>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</si>
  <si>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</si>
  <si>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</si>
  <si>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</si>
  <si>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</si>
  <si>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</si>
  <si>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</si>
  <si>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</si>
  <si>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</si>
  <si>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</si>
  <si>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</si>
  <si>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</si>
  <si>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</si>
  <si>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</si>
  <si>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</si>
  <si>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</si>
  <si>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</si>
  <si>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</si>
  <si>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</si>
  <si>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</si>
  <si>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</si>
  <si>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</si>
  <si>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</si>
  <si>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</si>
  <si>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</si>
  <si>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</si>
  <si>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</si>
  <si>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</si>
  <si>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</si>
  <si>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</si>
  <si>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</si>
  <si>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</si>
  <si>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</si>
  <si>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</si>
  <si>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</si>
  <si>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</si>
  <si>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</si>
  <si>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</si>
  <si>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</si>
  <si>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</si>
  <si>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</si>
  <si>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</si>
  <si>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</si>
  <si>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</si>
  <si>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</si>
  <si>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</si>
  <si>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</si>
  <si>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</si>
  <si>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</si>
  <si>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</si>
  <si>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</si>
  <si>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</si>
  <si>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</si>
  <si>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</si>
  <si>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</si>
  <si>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</si>
  <si>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</si>
  <si>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</si>
  <si>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</si>
  <si>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</si>
  <si>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</si>
  <si>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</si>
  <si>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</si>
  <si>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</si>
  <si>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</si>
  <si>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</si>
  <si>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</si>
  <si>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</si>
  <si>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</si>
  <si>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</si>
  <si>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</si>
  <si>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</si>
  <si>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</si>
  <si>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</si>
  <si>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</si>
  <si>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</si>
  <si>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</si>
  <si>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</si>
  <si>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</si>
  <si>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</si>
  <si>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</si>
  <si>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</si>
  <si>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</si>
  <si>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</si>
  <si>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</si>
  <si>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</si>
  <si>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</si>
  <si>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</si>
  <si>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</si>
  <si>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</si>
  <si>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</si>
  <si>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</si>
  <si>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</si>
  <si>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</si>
  <si>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</si>
  <si>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</si>
  <si>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</si>
  <si>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</si>
  <si>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</si>
  <si>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</si>
  <si>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</si>
  <si>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</si>
  <si>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</si>
  <si>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</si>
  <si>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</si>
  <si>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</si>
  <si>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</si>
  <si>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</si>
  <si>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</si>
  <si>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</si>
  <si>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</si>
  <si>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</si>
  <si>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</si>
  <si>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</si>
  <si>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</si>
  <si>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</si>
  <si>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</si>
  <si>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</si>
  <si>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</si>
  <si>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</si>
  <si>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</si>
  <si>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</si>
  <si>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</si>
  <si>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</si>
  <si>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</si>
  <si>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</si>
  <si>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</si>
  <si>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</si>
  <si>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</si>
  <si>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</si>
  <si>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</si>
  <si>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</si>
  <si>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</si>
  <si>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</si>
  <si>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</si>
  <si>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</si>
  <si>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</si>
  <si>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</si>
  <si>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</si>
  <si>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</si>
  <si>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</si>
  <si>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</si>
  <si>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</si>
  <si>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</si>
  <si>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</si>
  <si>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</si>
  <si>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</si>
  <si>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</si>
  <si>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</si>
  <si>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</si>
  <si>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</si>
  <si>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</si>
  <si>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</si>
  <si>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</si>
  <si>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</si>
  <si>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</si>
  <si>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</si>
  <si>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</si>
  <si>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</si>
  <si>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</si>
  <si>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</si>
  <si>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</si>
  <si>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</si>
  <si>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</si>
  <si>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</si>
  <si>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</si>
  <si>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</si>
  <si>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</si>
  <si>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</si>
  <si>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</si>
  <si>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</si>
  <si>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</si>
  <si>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</si>
  <si>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</si>
  <si>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</si>
  <si>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</si>
  <si>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</si>
  <si>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</si>
  <si>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</si>
  <si>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</si>
  <si>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</si>
  <si>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</si>
  <si>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</si>
  <si>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</si>
  <si>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</si>
  <si>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</si>
  <si>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</si>
  <si>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</si>
  <si>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</si>
  <si>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</si>
  <si>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</si>
  <si>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</si>
  <si>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</si>
  <si>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</si>
  <si>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</si>
  <si>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</si>
  <si>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</si>
  <si>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</si>
  <si>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</si>
  <si>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</si>
  <si>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</si>
  <si>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</si>
  <si>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</si>
  <si>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</si>
  <si>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</si>
  <si>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</si>
  <si>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</si>
  <si>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</si>
  <si>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</si>
  <si>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</si>
  <si>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</si>
  <si>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</si>
  <si>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</si>
  <si>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</si>
  <si>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</si>
  <si>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</si>
  <si>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</si>
  <si>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</si>
  <si>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</si>
  <si>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</si>
  <si>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</si>
  <si>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</si>
  <si>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</si>
  <si>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</si>
  <si>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</si>
  <si>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</si>
  <si>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</si>
  <si>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</si>
  <si>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</si>
  <si>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</si>
  <si>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</si>
  <si>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</si>
  <si>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</si>
  <si>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</si>
  <si>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</si>
  <si>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</si>
  <si>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</si>
  <si>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</si>
  <si>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</si>
  <si>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</si>
  <si>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</si>
  <si>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</si>
  <si>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</si>
  <si>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</si>
  <si>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</si>
  <si>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</si>
  <si>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</si>
  <si>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</si>
  <si>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</si>
  <si>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</si>
  <si>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</si>
  <si>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</si>
  <si>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</si>
  <si>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</si>
  <si>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</si>
  <si>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</si>
  <si>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</si>
  <si>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</si>
  <si>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</si>
  <si>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</si>
  <si>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</si>
  <si>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</si>
  <si>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</si>
  <si>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</si>
  <si>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</si>
  <si>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</si>
  <si>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</si>
  <si>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</si>
  <si>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</si>
  <si>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</si>
  <si>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</si>
  <si>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</si>
  <si>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</si>
  <si>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</si>
  <si>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</si>
  <si>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</si>
  <si>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</si>
  <si>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</si>
  <si>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</si>
  <si>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</si>
  <si>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</si>
  <si>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</si>
  <si>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</si>
  <si>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</si>
  <si>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</si>
  <si>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</si>
  <si>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</si>
  <si>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</si>
  <si>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</si>
  <si>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</si>
  <si>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</si>
  <si>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</si>
  <si>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</si>
  <si>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</si>
  <si>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</si>
  <si>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</si>
  <si>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</si>
  <si>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</si>
  <si>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</si>
  <si>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</si>
  <si>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</si>
  <si>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</si>
  <si>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</si>
  <si>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</si>
  <si>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</si>
  <si>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</si>
  <si>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</si>
  <si>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</si>
  <si>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</si>
  <si>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</si>
  <si>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</si>
  <si>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</si>
  <si>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</si>
  <si>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</si>
  <si>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</si>
  <si>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</si>
  <si>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</si>
  <si>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</si>
  <si>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</si>
  <si>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</si>
  <si>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</si>
  <si>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</si>
  <si>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</si>
  <si>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</si>
  <si>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</si>
  <si>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</si>
  <si>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</si>
  <si>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</si>
  <si>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</si>
  <si>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</si>
  <si>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</si>
  <si>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</si>
  <si>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</si>
  <si>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</si>
  <si>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</si>
  <si>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</si>
  <si>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</si>
  <si>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</si>
  <si>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</si>
  <si>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</si>
  <si>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</si>
  <si>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</si>
  <si>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</si>
  <si>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</si>
  <si>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</si>
  <si>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</si>
  <si>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</si>
  <si>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</si>
  <si>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</si>
  <si>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</si>
  <si>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</si>
  <si>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</si>
  <si>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</si>
  <si>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</si>
  <si>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</si>
  <si>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</si>
  <si>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</si>
  <si>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</si>
  <si>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</si>
  <si>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</si>
  <si>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</si>
  <si>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</si>
  <si>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</si>
  <si>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</si>
  <si>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</si>
  <si>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</si>
  <si>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</si>
  <si>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</si>
  <si>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</si>
  <si>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</si>
  <si>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</si>
  <si>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</si>
  <si>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</si>
  <si>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</si>
  <si>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</si>
  <si>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</si>
  <si>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</si>
  <si>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</si>
  <si>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</si>
  <si>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</si>
  <si>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</si>
  <si>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</si>
  <si>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</si>
  <si>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</si>
  <si>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</si>
  <si>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</si>
  <si>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</si>
  <si>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</si>
  <si>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</si>
  <si>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</si>
  <si>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</si>
  <si>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</si>
  <si>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</si>
  <si>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</si>
  <si>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</si>
  <si>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</si>
  <si>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</si>
  <si>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</si>
  <si>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</si>
  <si>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</si>
  <si>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</si>
  <si>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</si>
  <si>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</si>
  <si>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</si>
  <si>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</si>
  <si>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</si>
  <si>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</si>
  <si>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</si>
  <si>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</si>
  <si>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</si>
  <si>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</si>
  <si>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</si>
  <si>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</si>
  <si>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</si>
  <si>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</si>
  <si>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</si>
  <si>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</si>
  <si>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</si>
  <si>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</si>
  <si>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</si>
  <si>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</si>
  <si>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</si>
  <si>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</si>
  <si>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</si>
  <si>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</si>
  <si>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</si>
  <si>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</si>
  <si>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</si>
  <si>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</si>
  <si>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</si>
  <si>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</si>
  <si>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</si>
  <si>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</si>
  <si>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</si>
  <si>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</si>
  <si>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</si>
  <si>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</si>
  <si>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</si>
  <si>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</si>
  <si>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</si>
  <si>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</si>
  <si>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</si>
  <si>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</si>
  <si>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</si>
  <si>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</si>
  <si>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</si>
  <si>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</si>
  <si>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</si>
  <si>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</si>
  <si>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</si>
  <si>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</si>
  <si>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</si>
  <si>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</si>
  <si>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</si>
  <si>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</si>
  <si>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</si>
  <si>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</si>
  <si>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</si>
  <si>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</si>
  <si>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</si>
  <si>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</si>
  <si>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</si>
  <si>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</si>
  <si>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</si>
  <si>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</si>
  <si>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</si>
  <si>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</si>
  <si>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</si>
  <si>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</si>
  <si>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</si>
  <si>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</si>
  <si>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</si>
  <si>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</si>
  <si>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</si>
  <si>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</si>
  <si>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</si>
  <si>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</si>
  <si>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</si>
  <si>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</si>
  <si>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</si>
  <si>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</si>
  <si>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</si>
  <si>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</si>
  <si>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</si>
  <si>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</si>
  <si>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</si>
  <si>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</si>
  <si>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</si>
  <si>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</si>
  <si>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</si>
  <si>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</si>
  <si>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</si>
  <si>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</si>
  <si>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</si>
  <si>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</si>
  <si>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</si>
  <si>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</si>
  <si>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</si>
  <si>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</si>
  <si>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</si>
  <si>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</si>
  <si>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</si>
  <si>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</si>
  <si>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</si>
  <si>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</si>
  <si>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</si>
  <si>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</si>
  <si>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</si>
  <si>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</si>
  <si>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</si>
  <si>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</si>
  <si>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</si>
  <si>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</si>
  <si>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</si>
  <si>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</si>
  <si>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</si>
  <si>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</si>
  <si>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</si>
  <si>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</si>
  <si>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</si>
  <si>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</si>
  <si>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</si>
  <si>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</si>
  <si>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</si>
  <si>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</si>
  <si>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</si>
  <si>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</si>
  <si>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</si>
  <si>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</si>
  <si>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</si>
  <si>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</si>
  <si>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</si>
  <si>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</si>
  <si>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</si>
  <si>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</si>
  <si>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</si>
  <si>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</si>
  <si>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</si>
  <si>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</si>
  <si>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</si>
  <si>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</si>
  <si>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</si>
  <si>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</si>
  <si>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</si>
  <si>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</si>
  <si>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</si>
  <si>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</si>
  <si>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</si>
  <si>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</si>
  <si>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</si>
  <si>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</si>
  <si>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</si>
  <si>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</si>
  <si>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</si>
  <si>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</si>
  <si>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</si>
  <si>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</si>
  <si>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</si>
  <si>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</si>
  <si>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</si>
  <si>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</si>
  <si>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</si>
  <si>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</si>
  <si>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</si>
  <si>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</si>
  <si>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</si>
  <si>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</si>
  <si>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</si>
  <si>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</si>
  <si>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</si>
  <si>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</si>
  <si>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</si>
  <si>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</si>
  <si>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</si>
  <si>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</si>
  <si>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</si>
  <si>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</si>
  <si>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</si>
  <si>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</si>
  <si>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</si>
  <si>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</si>
  <si>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</si>
  <si>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</si>
  <si>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</si>
  <si>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</si>
  <si>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</si>
  <si>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</si>
  <si>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</si>
  <si>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</si>
  <si>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</si>
  <si>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</si>
  <si>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</si>
  <si>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</si>
  <si>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</si>
  <si>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</si>
  <si>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</si>
  <si>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</si>
  <si>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</si>
  <si>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</si>
  <si>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</si>
  <si>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</si>
  <si>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</si>
  <si>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</si>
  <si>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</si>
  <si>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</si>
  <si>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</si>
  <si>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</si>
  <si>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</si>
  <si>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</si>
  <si>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</si>
  <si>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</si>
  <si>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</si>
  <si>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</si>
  <si>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</si>
  <si>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</si>
  <si>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</si>
  <si>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</si>
  <si>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</si>
  <si>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</si>
  <si>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</si>
  <si>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</si>
  <si>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</si>
  <si>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</si>
  <si>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</si>
  <si>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</si>
  <si>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</si>
  <si>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</si>
  <si>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</si>
  <si>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</si>
  <si>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</si>
  <si>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</si>
  <si>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</si>
  <si>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</si>
  <si>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</si>
  <si>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</si>
  <si>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</si>
  <si>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</si>
  <si>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</si>
  <si>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</si>
  <si>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</si>
  <si>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</si>
  <si>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</si>
  <si>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</si>
  <si>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</si>
  <si>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</si>
  <si>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</si>
  <si>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</si>
  <si>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</si>
  <si>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</si>
  <si>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</si>
  <si>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</si>
  <si>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</si>
  <si>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</si>
  <si>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</si>
  <si>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</si>
  <si>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</si>
  <si>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</si>
  <si>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</si>
  <si>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</si>
  <si>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</si>
  <si>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</si>
  <si>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</si>
  <si>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</si>
  <si>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</si>
  <si>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</si>
  <si>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</si>
  <si>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</si>
  <si>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</si>
  <si>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</si>
  <si>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</si>
  <si>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</si>
  <si>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</si>
  <si>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</si>
  <si>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</si>
  <si>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</si>
  <si>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</si>
  <si>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</si>
  <si>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</si>
  <si>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</si>
  <si>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</si>
  <si>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</si>
  <si>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</si>
  <si>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</si>
  <si>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</si>
  <si>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</si>
  <si>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</si>
  <si>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</si>
  <si>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</si>
  <si>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</si>
  <si>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</si>
  <si>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</si>
  <si>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</si>
  <si>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</si>
  <si>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</si>
  <si>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</si>
  <si>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</si>
  <si>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</si>
  <si>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</si>
  <si>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</si>
  <si>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</si>
  <si>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</si>
  <si>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</si>
  <si>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</si>
  <si>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</si>
  <si>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</si>
  <si>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</si>
  <si>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</si>
  <si>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</si>
  <si>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</si>
  <si>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</si>
  <si>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</si>
  <si>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</si>
  <si>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</si>
  <si>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</si>
  <si>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</si>
  <si>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</si>
  <si>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</si>
  <si>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</si>
  <si>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</si>
  <si>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</si>
  <si>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</si>
  <si>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</si>
  <si>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</si>
  <si>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</si>
  <si>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</si>
  <si>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</si>
  <si>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</si>
  <si>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</si>
  <si>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</si>
  <si>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</si>
  <si>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</si>
  <si>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</si>
  <si>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</si>
  <si>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</si>
  <si>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</si>
  <si>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</si>
  <si>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</si>
  <si>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</si>
  <si>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</si>
  <si>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</si>
  <si>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</si>
  <si>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</si>
  <si>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</si>
  <si>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</si>
  <si>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</si>
  <si>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</si>
  <si>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</si>
  <si>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</si>
  <si>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</si>
  <si>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</si>
  <si>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</si>
  <si>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</si>
  <si>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</si>
  <si>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</si>
  <si>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</si>
  <si>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</si>
  <si>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</si>
  <si>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</si>
  <si>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</si>
  <si>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</si>
  <si>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</si>
  <si>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</si>
  <si>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</si>
  <si>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</si>
  <si>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</si>
  <si>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</si>
  <si>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</si>
  <si>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</si>
  <si>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</si>
  <si>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</si>
  <si>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</si>
  <si>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</si>
  <si>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</si>
  <si>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</si>
  <si>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</si>
  <si>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</si>
  <si>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</si>
  <si>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</si>
  <si>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</si>
  <si>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</si>
  <si>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</si>
  <si>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</si>
  <si>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</si>
  <si>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</si>
  <si>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</si>
  <si>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</si>
  <si>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</si>
  <si>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</si>
  <si>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</si>
  <si>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</si>
  <si>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</si>
  <si>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</si>
  <si>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</si>
  <si>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</si>
  <si>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</si>
  <si>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</si>
  <si>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</si>
  <si>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</si>
  <si>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</si>
  <si>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</si>
  <si>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</si>
  <si>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</si>
  <si>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</si>
  <si>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</si>
  <si>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</si>
  <si>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</si>
  <si>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</si>
  <si>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</si>
  <si>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</si>
  <si>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</si>
  <si>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</si>
  <si>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</si>
  <si>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</si>
  <si>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</si>
  <si>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</si>
  <si>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</si>
  <si>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</si>
  <si>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</si>
  <si>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</si>
  <si>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</si>
  <si>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</si>
  <si>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</si>
  <si>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</si>
  <si>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</si>
  <si>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</si>
  <si>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</si>
  <si>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</si>
  <si>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</si>
  <si>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</si>
  <si>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</si>
  <si>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</si>
  <si>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</si>
  <si>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</si>
  <si>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</si>
  <si>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</si>
  <si>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</si>
  <si>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</si>
  <si>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</si>
  <si>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</si>
  <si>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</si>
  <si>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</si>
  <si>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</si>
  <si>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</si>
  <si>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</si>
  <si>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</si>
  <si>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</si>
  <si>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</si>
  <si>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</si>
  <si>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</si>
  <si>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</si>
  <si>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</si>
  <si>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</si>
  <si>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</si>
  <si>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</si>
  <si>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</si>
  <si>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</si>
  <si>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</si>
  <si>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</si>
  <si>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</si>
  <si>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</si>
  <si>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</si>
  <si>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</si>
  <si>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</si>
  <si>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</si>
  <si>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</si>
  <si>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</si>
  <si>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</si>
  <si>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</si>
  <si>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</si>
  <si>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</si>
  <si>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</si>
  <si>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</si>
  <si>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</si>
  <si>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</si>
  <si>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</si>
  <si>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</si>
  <si>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</si>
  <si>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</si>
  <si>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</si>
  <si>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</si>
  <si>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</si>
  <si>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</si>
  <si>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</si>
  <si>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</si>
  <si>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</si>
  <si>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</si>
  <si>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</si>
  <si>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</si>
  <si>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</si>
  <si>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</si>
  <si>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</si>
  <si>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</si>
  <si>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</si>
  <si>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</si>
  <si>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</si>
  <si>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</si>
  <si>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</si>
  <si>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</si>
  <si>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</si>
  <si>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</si>
  <si>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</si>
  <si>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</si>
  <si>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</si>
  <si>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</si>
  <si>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</si>
  <si>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</si>
  <si>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</si>
  <si>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</si>
  <si>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</si>
  <si>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</si>
  <si>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</si>
  <si>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</si>
  <si>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</si>
  <si>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</si>
  <si>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</si>
  <si>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</si>
  <si>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</si>
  <si>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</si>
  <si>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</si>
  <si>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</si>
  <si>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</si>
  <si>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</si>
  <si>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</si>
  <si>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</si>
  <si>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</si>
  <si>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</si>
  <si>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</si>
  <si>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</si>
  <si>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</si>
  <si>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</si>
  <si>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</si>
  <si>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</si>
  <si>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</si>
  <si>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</si>
  <si>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</si>
  <si>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</si>
  <si>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</si>
  <si>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</si>
  <si>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</si>
  <si>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</si>
  <si>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</si>
  <si>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</si>
  <si>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</si>
  <si>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</si>
  <si>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</si>
  <si>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</si>
  <si>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</si>
  <si>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</si>
  <si>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</si>
  <si>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</si>
  <si>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</si>
  <si>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</si>
  <si>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</si>
  <si>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</si>
  <si>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</si>
  <si>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</si>
  <si>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</si>
  <si>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</si>
  <si>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</si>
  <si>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</si>
  <si>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</si>
  <si>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</si>
  <si>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</si>
  <si>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</si>
  <si>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</si>
  <si>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</si>
  <si>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</si>
  <si>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</si>
  <si>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</si>
  <si>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</si>
  <si>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</si>
  <si>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</si>
  <si>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</si>
  <si>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</si>
  <si>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</si>
  <si>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</si>
  <si>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</si>
  <si>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</si>
  <si>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</si>
  <si>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</si>
  <si>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</si>
  <si>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</si>
  <si>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</si>
  <si>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</si>
  <si>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</si>
  <si>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</si>
  <si>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</si>
  <si>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</si>
  <si>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</si>
  <si>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</si>
  <si>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</si>
  <si>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</si>
  <si>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</si>
  <si>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</si>
  <si>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</si>
  <si>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</si>
  <si>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</si>
  <si>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</si>
  <si>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</si>
  <si>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</si>
  <si>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</si>
  <si>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</si>
  <si>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</si>
  <si>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</si>
  <si>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</si>
  <si>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</si>
  <si>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</si>
  <si>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</si>
  <si>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</si>
  <si>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</si>
  <si>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</si>
  <si>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</si>
  <si>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</si>
  <si>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</si>
  <si>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</si>
  <si>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</si>
  <si>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</si>
  <si>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</si>
  <si>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</si>
  <si>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</si>
  <si>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</si>
  <si>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</si>
  <si>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</si>
  <si>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</si>
  <si>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</si>
  <si>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</si>
  <si>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</si>
  <si>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</si>
  <si>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</si>
  <si>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</si>
  <si>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</si>
  <si>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</si>
  <si>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</si>
  <si>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</si>
  <si>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</si>
  <si>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</si>
  <si>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</si>
  <si>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</si>
  <si>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</si>
  <si>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</si>
  <si>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</si>
  <si>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</si>
  <si>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</si>
  <si>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</si>
  <si>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</si>
  <si>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</si>
  <si>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</si>
  <si>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</si>
  <si>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</si>
  <si>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</si>
  <si>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</si>
  <si>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</si>
  <si>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</si>
  <si>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</si>
  <si>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</si>
  <si>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</si>
  <si>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</si>
  <si>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</si>
  <si>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</si>
  <si>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</si>
  <si>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</si>
  <si>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</si>
  <si>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</si>
  <si>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</si>
  <si>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</si>
  <si>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</si>
  <si>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</si>
  <si>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</si>
  <si>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</si>
  <si>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</si>
  <si>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</si>
  <si>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</si>
  <si>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</si>
  <si>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</si>
  <si>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</si>
  <si>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</si>
  <si>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</si>
  <si>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</si>
  <si>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</si>
  <si>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</si>
  <si>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</si>
  <si>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</si>
  <si>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</si>
  <si>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</si>
  <si>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</si>
  <si>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</si>
  <si>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</si>
  <si>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</si>
  <si>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</si>
  <si>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</si>
  <si>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</si>
  <si>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</si>
  <si>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</si>
  <si>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</si>
  <si>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</si>
  <si>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</si>
  <si>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</si>
  <si>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</si>
  <si>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</si>
  <si>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</si>
  <si>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</si>
  <si>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</si>
  <si>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</si>
  <si>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</si>
  <si>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</si>
  <si>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</si>
  <si>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</si>
  <si>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</si>
  <si>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</si>
  <si>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</si>
  <si>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</si>
  <si>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</si>
  <si>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</si>
  <si>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</si>
  <si>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</si>
  <si>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</si>
  <si>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</si>
  <si>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</si>
  <si>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</si>
  <si>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</si>
  <si>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</si>
  <si>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</si>
  <si>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</si>
  <si>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</si>
  <si>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</si>
  <si>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</si>
  <si>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</si>
  <si>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</si>
  <si>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</si>
  <si>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</si>
  <si>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</si>
  <si>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</si>
  <si>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</si>
  <si>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</si>
  <si>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</si>
  <si>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</si>
  <si>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</si>
  <si>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</si>
  <si>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</si>
  <si>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</si>
  <si>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</si>
  <si>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</si>
  <si>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</si>
  <si>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</si>
  <si>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</si>
  <si>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</si>
  <si>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</si>
  <si>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</si>
  <si>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</si>
  <si>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</si>
  <si>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</si>
  <si>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</si>
  <si>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</si>
  <si>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</si>
  <si>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</si>
  <si>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</si>
  <si>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</si>
  <si>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</si>
  <si>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</si>
  <si>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</si>
  <si>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</si>
  <si>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</si>
  <si>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</si>
  <si>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</si>
  <si>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</si>
  <si>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</si>
  <si>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</si>
  <si>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</si>
  <si>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</si>
  <si>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</si>
  <si>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</si>
  <si>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</si>
  <si>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</si>
  <si>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</si>
  <si>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</si>
  <si>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</si>
  <si>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</si>
  <si>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</si>
  <si>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</si>
  <si>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</si>
  <si>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</si>
  <si>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</si>
  <si>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</si>
  <si>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</si>
  <si>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</si>
  <si>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</si>
  <si>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</si>
  <si>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</si>
  <si>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</si>
  <si>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</si>
  <si>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</si>
  <si>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</si>
  <si>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</si>
  <si>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</si>
  <si>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</si>
  <si>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</si>
  <si>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</si>
  <si>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</si>
  <si>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</si>
  <si>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</si>
  <si>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</si>
  <si>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</si>
  <si>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</si>
  <si>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</si>
  <si>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</si>
  <si>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</si>
  <si>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</si>
  <si>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</si>
  <si>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</si>
  <si>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</si>
  <si>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</si>
  <si>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</si>
  <si>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</si>
  <si>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</si>
  <si>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</si>
  <si>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</si>
  <si>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</si>
  <si>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</si>
  <si>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</si>
  <si>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</si>
  <si>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</si>
  <si>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</si>
  <si>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</si>
  <si>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</si>
  <si>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</si>
  <si>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</si>
  <si>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</si>
  <si>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</si>
  <si>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</si>
  <si>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</si>
  <si>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</si>
  <si>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</si>
  <si>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</si>
  <si>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</si>
  <si>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</si>
  <si>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</si>
  <si>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</si>
  <si>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</si>
  <si>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</si>
  <si>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</si>
  <si>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</si>
  <si>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</si>
  <si>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</si>
  <si>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</si>
  <si>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</si>
  <si>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</si>
  <si>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</si>
  <si>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</si>
  <si>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</si>
  <si>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</si>
  <si>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</si>
  <si>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</si>
  <si>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</si>
  <si>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</si>
  <si>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</si>
  <si>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</si>
  <si>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</si>
  <si>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</si>
  <si>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</si>
  <si>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</si>
  <si>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</si>
  <si>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</si>
  <si>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</si>
  <si>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</si>
  <si>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</si>
  <si>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</si>
  <si>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</si>
  <si>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</si>
  <si>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</si>
  <si>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</si>
  <si>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</si>
  <si>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</si>
  <si>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</si>
  <si>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</si>
  <si>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</si>
  <si>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</si>
  <si>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</si>
  <si>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</si>
  <si>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</si>
  <si>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</si>
  <si>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</si>
  <si>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</si>
  <si>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</si>
  <si>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</si>
  <si>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</si>
  <si>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</si>
  <si>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</si>
  <si>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</si>
  <si>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</si>
  <si>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</si>
  <si>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</si>
  <si>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</si>
  <si>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</si>
  <si>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</si>
  <si>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</si>
  <si>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</si>
  <si>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</si>
  <si>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</si>
  <si>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</si>
  <si>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</si>
  <si>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</si>
  <si>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</si>
  <si>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</si>
  <si>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</si>
  <si>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</si>
  <si>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</si>
  <si>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</si>
  <si>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</si>
  <si>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</si>
  <si>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</si>
  <si>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</si>
  <si>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</si>
  <si>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</si>
  <si>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</si>
  <si>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</si>
  <si>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</si>
  <si>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</si>
  <si>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</si>
  <si>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</si>
  <si>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</si>
  <si>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</si>
  <si>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</si>
  <si>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</si>
  <si>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</si>
  <si>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</si>
  <si>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</si>
  <si>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</si>
  <si>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</si>
  <si>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</si>
  <si>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</si>
  <si>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</si>
  <si>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</si>
  <si>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</si>
  <si>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</si>
  <si>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</si>
  <si>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</si>
  <si>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</si>
  <si>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</si>
  <si>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</si>
  <si>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</si>
  <si>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</si>
  <si>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</si>
  <si>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</si>
  <si>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</si>
  <si>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</si>
  <si>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</si>
  <si>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</si>
  <si>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</si>
  <si>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</si>
  <si>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</si>
  <si>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</si>
  <si>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</si>
  <si>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</si>
  <si>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</si>
  <si>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</si>
  <si>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</si>
  <si>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</si>
  <si>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</si>
  <si>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</si>
  <si>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</si>
  <si>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</si>
  <si>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</si>
  <si>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</si>
  <si>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</si>
  <si>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</si>
  <si>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</si>
  <si>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</si>
  <si>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</si>
  <si>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</si>
  <si>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</si>
  <si>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</si>
  <si>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</si>
  <si>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</si>
  <si>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</si>
  <si>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</si>
  <si>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</si>
  <si>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</si>
  <si>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</si>
  <si>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</si>
  <si>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</si>
  <si>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</si>
  <si>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</si>
  <si>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</si>
  <si>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</si>
  <si>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</si>
  <si>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</si>
  <si>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</si>
  <si>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</si>
  <si>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</si>
  <si>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</si>
  <si>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</si>
  <si>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</si>
  <si>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</si>
  <si>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</si>
  <si>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</si>
  <si>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</si>
  <si>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</si>
  <si>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</si>
  <si>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</si>
  <si>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</si>
  <si>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</si>
  <si>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</si>
  <si>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</si>
  <si>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</si>
  <si>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</si>
  <si>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</si>
  <si>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</si>
  <si>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</si>
  <si>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</si>
  <si>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</si>
  <si>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</si>
  <si>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</si>
  <si>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</si>
  <si>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</si>
  <si>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</si>
  <si>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</si>
  <si>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</si>
  <si>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</si>
  <si>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</si>
  <si>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</si>
  <si>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</si>
  <si>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</si>
  <si>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</si>
  <si>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</si>
  <si>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</si>
  <si>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</si>
  <si>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</si>
  <si>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</si>
  <si>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</si>
  <si>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</si>
  <si>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</si>
  <si>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</si>
  <si>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</si>
  <si>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</si>
  <si>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</si>
  <si>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</si>
  <si>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</si>
  <si>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</si>
  <si>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</si>
  <si>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</si>
  <si>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</si>
  <si>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</si>
  <si>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</si>
  <si>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</si>
  <si>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</si>
  <si>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</si>
  <si>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</si>
  <si>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</si>
  <si>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</si>
  <si>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</si>
  <si>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</si>
  <si>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</si>
  <si>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</si>
  <si>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</si>
  <si>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</si>
  <si>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</si>
  <si>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</si>
  <si>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</si>
  <si>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</si>
  <si>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</si>
  <si>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</si>
  <si>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</si>
  <si>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</si>
  <si>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</si>
  <si>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</si>
  <si>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</si>
  <si>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</si>
  <si>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</si>
  <si>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</si>
  <si>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</si>
  <si>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</si>
  <si>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</si>
  <si>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</si>
  <si>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</si>
  <si>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</si>
  <si>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</si>
  <si>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</si>
  <si>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</si>
  <si>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</si>
  <si>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</si>
  <si>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</si>
  <si>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</si>
  <si>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</si>
  <si>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</si>
  <si>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</si>
  <si>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</si>
  <si>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</si>
  <si>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</si>
  <si>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</si>
  <si>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</si>
  <si>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</si>
  <si>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</si>
  <si>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</si>
  <si>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</si>
  <si>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</si>
  <si>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</si>
  <si>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</si>
  <si>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</si>
  <si>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</si>
  <si>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</si>
  <si>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</si>
  <si>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</si>
  <si>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</si>
  <si>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</si>
  <si>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</si>
  <si>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</si>
  <si>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</si>
  <si>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</si>
  <si>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</si>
  <si>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</si>
  <si>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</si>
  <si>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</si>
  <si>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</si>
  <si>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</si>
  <si>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</si>
  <si>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</si>
  <si>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</si>
  <si>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</si>
  <si>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</si>
  <si>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</si>
  <si>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</si>
  <si>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</si>
  <si>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</si>
  <si>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</si>
  <si>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</si>
  <si>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</si>
  <si>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</si>
  <si>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</si>
  <si>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</si>
  <si>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</si>
  <si>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</si>
  <si>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</si>
  <si>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</si>
  <si>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</si>
  <si>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</si>
  <si>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</si>
  <si>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</si>
  <si>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</si>
  <si>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</si>
  <si>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</si>
  <si>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</si>
  <si>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</si>
  <si>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</si>
  <si>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</si>
  <si>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</si>
  <si>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</si>
  <si>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</si>
  <si>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</si>
  <si>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</si>
  <si>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</si>
  <si>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</si>
  <si>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</si>
  <si>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</si>
  <si>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</si>
  <si>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</si>
  <si>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</si>
  <si>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</si>
  <si>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</si>
  <si>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</si>
  <si>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</si>
  <si>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</si>
  <si>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</si>
  <si>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</si>
  <si>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</si>
  <si>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</si>
  <si>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</si>
  <si>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</si>
  <si>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</si>
  <si>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</si>
  <si>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</si>
  <si>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</si>
  <si>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</si>
  <si>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</si>
  <si>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</si>
  <si>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</si>
  <si>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</si>
  <si>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</si>
  <si>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</si>
  <si>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</si>
  <si>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</si>
  <si>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</si>
  <si>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</si>
  <si>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</si>
  <si>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</si>
  <si>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</si>
  <si>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</si>
  <si>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</si>
  <si>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</si>
  <si>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</si>
  <si>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</si>
  <si>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</si>
  <si>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</si>
  <si>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</si>
  <si>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</si>
  <si>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</si>
  <si>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</si>
  <si>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</si>
  <si>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</si>
  <si>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</si>
  <si>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</si>
  <si>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</si>
  <si>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</si>
  <si>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</si>
  <si>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</si>
  <si>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</si>
  <si>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</si>
  <si>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</si>
  <si>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</si>
  <si>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</si>
  <si>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</si>
  <si>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</si>
  <si>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</si>
  <si>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</si>
  <si>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</si>
  <si>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</si>
  <si>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</si>
  <si>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</si>
  <si>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</si>
  <si>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</si>
  <si>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</si>
  <si>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</si>
  <si>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</si>
  <si>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</si>
  <si>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</si>
  <si>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</si>
  <si>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</si>
  <si>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</si>
  <si>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</si>
  <si>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</si>
  <si>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</si>
  <si>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</si>
  <si>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</si>
  <si>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</si>
  <si>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</si>
  <si>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</si>
  <si>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</si>
  <si>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</si>
  <si>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</si>
  <si>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</si>
  <si>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</si>
  <si>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</si>
  <si>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</si>
  <si>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</si>
  <si>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</si>
  <si>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</si>
  <si>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</si>
  <si>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</si>
  <si>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</si>
  <si>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</si>
  <si>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</si>
  <si>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</si>
  <si>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</si>
  <si>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</si>
  <si>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</si>
  <si>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</si>
  <si>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</si>
  <si>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</si>
  <si>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</si>
  <si>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</si>
  <si>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</si>
  <si>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</si>
  <si>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</si>
  <si>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</si>
  <si>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</si>
  <si>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</si>
  <si>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</si>
  <si>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</si>
  <si>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</si>
  <si>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</si>
  <si>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</si>
  <si>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</si>
  <si>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</si>
  <si>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</si>
  <si>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</si>
  <si>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</si>
  <si>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</si>
  <si>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</si>
  <si>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</si>
  <si>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</si>
  <si>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</si>
  <si>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</si>
  <si>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</si>
  <si>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</si>
  <si>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</si>
  <si>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</si>
  <si>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</si>
  <si>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</si>
  <si>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</si>
  <si>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</si>
  <si>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</si>
  <si>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</si>
  <si>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</si>
  <si>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</si>
  <si>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</si>
  <si>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</si>
  <si>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</si>
  <si>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</si>
  <si>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</si>
  <si>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</si>
  <si>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</si>
  <si>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</si>
  <si>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</si>
  <si>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</si>
  <si>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</si>
  <si>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</si>
  <si>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</si>
  <si>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</si>
  <si>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</si>
  <si>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</si>
  <si>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</si>
  <si>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</si>
  <si>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</si>
  <si>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</si>
  <si>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</si>
  <si>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</si>
  <si>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</si>
  <si>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</si>
  <si>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</si>
  <si>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</si>
  <si>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</si>
  <si>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</si>
  <si>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</si>
  <si>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</si>
  <si>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</si>
  <si>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</si>
  <si>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</si>
  <si>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</si>
  <si>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</si>
  <si>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</si>
  <si>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</si>
  <si>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</si>
  <si>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</si>
  <si>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</si>
  <si>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</si>
  <si>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</si>
  <si>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</si>
  <si>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</si>
  <si>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</si>
  <si>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</si>
  <si>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</si>
  <si>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</si>
  <si>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</si>
  <si>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</si>
  <si>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</si>
  <si>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</si>
  <si>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</si>
  <si>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</si>
  <si>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</si>
  <si>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</si>
  <si>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</si>
  <si>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</si>
  <si>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</si>
  <si>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</si>
  <si>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</si>
  <si>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</si>
  <si>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</si>
  <si>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</si>
  <si>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</si>
  <si>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</si>
  <si>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</si>
  <si>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</si>
  <si>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</si>
  <si>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</si>
  <si>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</si>
  <si>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</si>
  <si>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</si>
  <si>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</si>
  <si>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</si>
  <si>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</si>
  <si>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</si>
  <si>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</si>
  <si>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</si>
  <si>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</si>
  <si>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</si>
  <si>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</si>
  <si>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</si>
  <si>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</si>
  <si>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</si>
  <si>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</si>
  <si>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</si>
  <si>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</si>
  <si>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</si>
  <si>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</si>
  <si>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</si>
  <si>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</si>
  <si>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</si>
  <si>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</si>
  <si>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</si>
  <si>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</si>
  <si>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</si>
  <si>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</si>
  <si>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</si>
  <si>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</si>
  <si>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</si>
  <si>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</si>
  <si>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</si>
  <si>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</si>
  <si>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</si>
  <si>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</si>
  <si>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</si>
  <si>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</si>
  <si>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</si>
  <si>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</si>
  <si>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</si>
  <si>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</si>
  <si>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</si>
  <si>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</si>
  <si>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</si>
  <si>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</si>
  <si>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</si>
  <si>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</si>
  <si>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</si>
  <si>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</si>
  <si>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</si>
  <si>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</si>
  <si>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</si>
  <si>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</si>
  <si>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</si>
  <si>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</si>
  <si>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</si>
  <si>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</si>
  <si>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</si>
  <si>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</si>
  <si>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</si>
  <si>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</si>
  <si>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</si>
  <si>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</si>
  <si>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</si>
  <si>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</si>
  <si>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</si>
  <si>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</si>
  <si>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</si>
  <si>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</si>
  <si>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</si>
  <si>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</si>
  <si>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</si>
  <si>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</si>
  <si>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</si>
  <si>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</si>
  <si>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</si>
  <si>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</si>
  <si>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</si>
  <si>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</si>
  <si>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</si>
  <si>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</si>
  <si>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</si>
  <si>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</si>
  <si>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</si>
  <si>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</si>
  <si>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</si>
  <si>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</si>
  <si>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</si>
  <si>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</si>
  <si>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</si>
  <si>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</si>
  <si>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</si>
  <si>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</si>
  <si>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</si>
  <si>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</si>
  <si>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</si>
  <si>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</si>
  <si>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</si>
  <si>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</si>
  <si>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</si>
  <si>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</si>
  <si>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</si>
  <si>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</si>
  <si>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</si>
  <si>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</si>
  <si>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</si>
  <si>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</si>
  <si>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</si>
  <si>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</si>
  <si>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</si>
  <si>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</si>
  <si>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</si>
  <si>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</si>
  <si>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</si>
  <si>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</si>
  <si>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</si>
  <si>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</si>
  <si>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</si>
  <si>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</si>
  <si>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</si>
  <si>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</si>
  <si>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</si>
  <si>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</si>
  <si>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</si>
  <si>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</si>
  <si>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</si>
  <si>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</si>
  <si>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</si>
  <si>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</si>
  <si>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</si>
  <si>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</si>
  <si>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</si>
  <si>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</si>
  <si>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</si>
  <si>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</si>
  <si>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</si>
  <si>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</si>
  <si>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</si>
  <si>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</si>
  <si>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</si>
  <si>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</si>
  <si>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</si>
  <si>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</si>
  <si>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</si>
  <si>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</si>
  <si>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</si>
  <si>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</si>
  <si>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</si>
  <si>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</si>
  <si>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</si>
  <si>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</si>
  <si>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</si>
  <si>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</si>
  <si>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</si>
  <si>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</si>
  <si>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</si>
  <si>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</si>
  <si>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</si>
  <si>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</si>
  <si>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</si>
  <si>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</si>
  <si>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</si>
  <si>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</si>
  <si>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</si>
  <si>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</si>
  <si>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</si>
  <si>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</si>
  <si>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</si>
  <si>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</si>
  <si>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</si>
  <si>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</si>
  <si>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</si>
  <si>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</si>
  <si>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</si>
  <si>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</si>
  <si>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</si>
  <si>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</si>
  <si>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</si>
  <si>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</si>
  <si>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</si>
  <si>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</si>
  <si>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</si>
  <si>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</si>
  <si>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</si>
  <si>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</si>
  <si>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</si>
  <si>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</si>
  <si>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</si>
  <si>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</si>
  <si>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</si>
  <si>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</si>
  <si>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</si>
  <si>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</si>
  <si>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</si>
  <si>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</si>
  <si>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</si>
  <si>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</si>
  <si>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</si>
  <si>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</si>
  <si>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</si>
  <si>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</si>
  <si>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</si>
  <si>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</si>
  <si>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</si>
  <si>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</si>
  <si>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</si>
  <si>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</si>
  <si>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</si>
  <si>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</si>
  <si>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</si>
  <si>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</si>
  <si>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</si>
  <si>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</si>
  <si>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</si>
  <si>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</si>
  <si>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</si>
  <si>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</si>
  <si>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</si>
  <si>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</si>
  <si>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</si>
  <si>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</si>
  <si>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</si>
  <si>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</si>
  <si>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</si>
  <si>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</si>
  <si>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</si>
  <si>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</si>
  <si>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</si>
  <si>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</si>
  <si>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</si>
  <si>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</si>
  <si>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</si>
  <si>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</si>
  <si>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</si>
  <si>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</si>
  <si>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</si>
  <si>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</si>
  <si>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</si>
  <si>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</si>
  <si>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</si>
  <si>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</si>
  <si>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</si>
  <si>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</si>
  <si>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</si>
  <si>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</si>
  <si>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</si>
  <si>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</si>
  <si>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</si>
  <si>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</si>
  <si>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</si>
  <si>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</si>
  <si>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</si>
  <si>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</si>
  <si>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</si>
  <si>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</si>
  <si>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</si>
  <si>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</si>
  <si>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</si>
  <si>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</si>
  <si>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</si>
  <si>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</si>
  <si>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</si>
  <si>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</si>
  <si>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</si>
  <si>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</si>
  <si>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</si>
  <si>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</si>
  <si>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</si>
  <si>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</si>
  <si>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</si>
  <si>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</si>
  <si>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</si>
  <si>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</si>
  <si>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</si>
  <si>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</si>
  <si>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</si>
  <si>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</si>
  <si>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</si>
  <si>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</si>
  <si>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</si>
  <si>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</si>
  <si>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</si>
  <si>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</si>
  <si>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</si>
  <si>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</si>
  <si>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</si>
  <si>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</si>
  <si>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</si>
  <si>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</si>
  <si>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</si>
  <si>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</si>
  <si>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</si>
  <si>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</si>
  <si>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</si>
  <si>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</si>
  <si>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</si>
  <si>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</si>
  <si>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</si>
  <si>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</si>
  <si>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</si>
  <si>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</si>
  <si>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</si>
  <si>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</si>
  <si>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</si>
  <si>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</si>
  <si>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</si>
  <si>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</si>
  <si>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</si>
  <si>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</si>
  <si>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</si>
  <si>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</si>
  <si>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</si>
  <si>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</si>
  <si>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</si>
  <si>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</si>
  <si>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</si>
  <si>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</si>
  <si>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</si>
  <si>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</si>
  <si>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</si>
  <si>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</si>
  <si>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</si>
  <si>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</si>
  <si>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</si>
  <si>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</si>
  <si>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</si>
  <si>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</si>
  <si>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</si>
  <si>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</si>
  <si>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</si>
  <si>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</si>
  <si>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</si>
  <si>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</si>
  <si>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</si>
  <si>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</si>
  <si>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</si>
  <si>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</si>
  <si>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</si>
  <si>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</si>
  <si>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</si>
  <si>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</si>
  <si>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</si>
  <si>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</si>
  <si>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</si>
  <si>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</si>
  <si>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</si>
  <si>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</si>
  <si>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</si>
  <si>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</si>
  <si>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</si>
  <si>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</si>
  <si>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</si>
  <si>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</si>
  <si>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</si>
  <si>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</si>
  <si>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</si>
  <si>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</si>
  <si>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</si>
  <si>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</si>
  <si>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</si>
  <si>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</si>
  <si>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</si>
  <si>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</si>
  <si>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</si>
  <si>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</si>
  <si>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</si>
  <si>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</si>
  <si>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</si>
  <si>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</si>
  <si>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</si>
  <si>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</si>
  <si>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</si>
  <si>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</si>
  <si>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</si>
  <si>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</si>
  <si>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</si>
  <si>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</si>
  <si>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</si>
  <si>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</si>
  <si>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</si>
  <si>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</si>
  <si>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</si>
  <si>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</si>
  <si>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</si>
  <si>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</si>
  <si>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</si>
  <si>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</si>
  <si>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</si>
  <si>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</si>
  <si>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</si>
  <si>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</si>
  <si>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</si>
  <si>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</si>
  <si>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</si>
  <si>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</si>
  <si>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</si>
  <si>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</si>
  <si>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</si>
  <si>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</si>
  <si>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</si>
  <si>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</si>
  <si>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</si>
  <si>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</si>
  <si>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</si>
  <si>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</si>
  <si>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</si>
  <si>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</si>
  <si>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</si>
  <si>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</si>
  <si>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</si>
  <si>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</si>
  <si>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</si>
  <si>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</si>
  <si>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</si>
  <si>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</si>
  <si>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</si>
  <si>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</si>
  <si>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</si>
  <si>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</si>
  <si>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</si>
  <si>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</si>
  <si>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</si>
  <si>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</si>
  <si>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</si>
  <si>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</si>
  <si>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</si>
  <si>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</si>
  <si>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</si>
  <si>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</si>
  <si>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</si>
  <si>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</si>
  <si>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</si>
  <si>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</si>
  <si>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</si>
  <si>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</si>
  <si>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</si>
  <si>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</si>
  <si>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</si>
  <si>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</si>
  <si>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</si>
  <si>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</si>
  <si>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</si>
  <si>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</si>
  <si>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</si>
  <si>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</si>
  <si>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</si>
  <si>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</si>
  <si>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</si>
  <si>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</si>
  <si>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</si>
  <si>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</si>
  <si>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</si>
  <si>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</si>
  <si>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</si>
  <si>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</si>
  <si>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</si>
  <si>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</si>
  <si>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</si>
  <si>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</si>
  <si>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</si>
  <si>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</si>
  <si>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</si>
  <si>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</si>
  <si>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</si>
  <si>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</si>
  <si>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</si>
  <si>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</si>
  <si>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</si>
  <si>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</si>
  <si>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</si>
  <si>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</si>
  <si>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</si>
  <si>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</si>
  <si>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</si>
  <si>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</si>
  <si>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</si>
  <si>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</si>
  <si>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</si>
  <si>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</si>
  <si>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</si>
  <si>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</si>
  <si>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</si>
  <si>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</si>
  <si>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</si>
  <si>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</si>
  <si>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</si>
  <si>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</si>
  <si>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</si>
  <si>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</si>
  <si>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</si>
  <si>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</si>
  <si>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</si>
  <si>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</si>
  <si>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</si>
  <si>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</si>
  <si>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</si>
  <si>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</si>
  <si>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</si>
  <si>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</si>
  <si>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</si>
  <si>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</si>
  <si>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</si>
  <si>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</si>
  <si>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</si>
  <si>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</si>
  <si>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</si>
  <si>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</si>
  <si>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</si>
  <si>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</si>
  <si>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</si>
  <si>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</si>
  <si>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</si>
  <si>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</si>
  <si>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</si>
  <si>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</si>
  <si>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</si>
  <si>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</si>
  <si>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</si>
  <si>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</si>
  <si>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</si>
  <si>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</si>
  <si>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</si>
  <si>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</si>
  <si>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</si>
  <si>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</si>
  <si>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</si>
  <si>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</si>
  <si>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</si>
  <si>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</si>
  <si>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</si>
  <si>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</si>
  <si>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</si>
  <si>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</si>
  <si>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</si>
  <si>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</si>
  <si>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</si>
  <si>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</si>
  <si>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</si>
  <si>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</si>
  <si>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</si>
  <si>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</si>
  <si>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</si>
  <si>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</si>
  <si>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</si>
  <si>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</si>
  <si>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</si>
  <si>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</si>
  <si>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</si>
  <si>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</si>
  <si>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</si>
  <si>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</si>
  <si>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</si>
  <si>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</si>
  <si>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</si>
  <si>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</si>
  <si>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</si>
  <si>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</si>
  <si>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</si>
  <si>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</si>
  <si>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</si>
  <si>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</si>
  <si>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</si>
  <si>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</si>
  <si>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</si>
  <si>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</si>
  <si>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</si>
  <si>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</si>
  <si>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</si>
  <si>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</si>
  <si>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</si>
  <si>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</si>
  <si>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</si>
  <si>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</si>
  <si>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</si>
  <si>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</si>
  <si>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</si>
  <si>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</si>
  <si>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</si>
  <si>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</si>
  <si>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</si>
  <si>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</si>
  <si>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</si>
  <si>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</si>
  <si>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</si>
  <si>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</si>
  <si>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</si>
  <si>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</si>
  <si>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</si>
  <si>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</si>
  <si>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</si>
  <si>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</si>
  <si>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</si>
  <si>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</si>
  <si>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</si>
  <si>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</si>
  <si>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</si>
  <si>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</si>
  <si>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</si>
  <si>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</si>
  <si>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</si>
  <si>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</si>
  <si>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</si>
  <si>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</si>
  <si>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</si>
  <si>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</si>
  <si>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</si>
  <si>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</si>
  <si>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</si>
  <si>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</si>
  <si>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</si>
  <si>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</si>
  <si>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</si>
  <si>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</si>
  <si>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</si>
  <si>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</si>
  <si>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</si>
  <si>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</si>
  <si>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</si>
  <si>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</si>
  <si>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</si>
  <si>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</si>
  <si>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</si>
  <si>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</si>
  <si>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</si>
  <si>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</si>
  <si>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</si>
  <si>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</si>
  <si>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</si>
  <si>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</si>
  <si>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</si>
  <si>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</si>
  <si>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</si>
  <si>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</si>
  <si>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</si>
  <si>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</si>
  <si>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</si>
  <si>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</si>
  <si>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</si>
  <si>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</si>
  <si>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</si>
  <si>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</si>
  <si>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</si>
  <si>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</si>
  <si>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</si>
  <si>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</si>
  <si>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</si>
  <si>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</si>
  <si>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</si>
  <si>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</si>
  <si>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</si>
  <si>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</si>
  <si>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</si>
  <si>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</si>
  <si>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</si>
  <si>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</si>
  <si>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</si>
  <si>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</si>
  <si>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</si>
  <si>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</si>
  <si>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</si>
  <si>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</si>
  <si>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</si>
  <si>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</si>
  <si>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</si>
  <si>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</si>
  <si>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</si>
  <si>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</si>
  <si>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</si>
  <si>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</si>
  <si>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</si>
  <si>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</si>
  <si>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</si>
  <si>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</si>
  <si>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</si>
  <si>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</si>
  <si>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</si>
  <si>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</si>
  <si>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</si>
  <si>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</si>
  <si>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</si>
  <si>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</si>
  <si>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</si>
  <si>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</si>
  <si>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</si>
  <si>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</si>
  <si>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</si>
  <si>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</si>
  <si>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</si>
  <si>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</si>
  <si>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</si>
  <si>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</si>
  <si>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</si>
  <si>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</si>
  <si>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</si>
  <si>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</si>
  <si>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</si>
  <si>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</si>
  <si>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</si>
  <si>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</si>
  <si>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</si>
  <si>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</si>
  <si>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</si>
  <si>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</si>
  <si>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</si>
  <si>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</si>
  <si>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</si>
  <si>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</si>
  <si>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</si>
  <si>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</si>
  <si>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</si>
  <si>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</si>
  <si>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</si>
  <si>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</si>
  <si>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</si>
  <si>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</si>
  <si>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</si>
  <si>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</si>
  <si>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</si>
  <si>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</si>
  <si>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</si>
  <si>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</si>
  <si>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</si>
  <si>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</si>
  <si>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</si>
  <si>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</si>
  <si>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</si>
  <si>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</si>
  <si>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</si>
  <si>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</si>
  <si>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</si>
  <si>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</si>
  <si>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</si>
  <si>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</si>
  <si>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</si>
  <si>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</si>
  <si>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</si>
  <si>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</si>
  <si>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</si>
  <si>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</si>
  <si>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</si>
  <si>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</si>
  <si>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</si>
  <si>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</si>
  <si>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</si>
  <si>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</si>
  <si>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</si>
  <si>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</si>
  <si>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</si>
  <si>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</si>
  <si>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</si>
  <si>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</si>
  <si>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</si>
  <si>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</si>
  <si>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</si>
  <si>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</si>
  <si>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</si>
  <si>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</si>
  <si>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</si>
  <si>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</si>
  <si>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</si>
  <si>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</si>
  <si>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</si>
  <si>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</si>
  <si>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</si>
  <si>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</si>
  <si>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</si>
  <si>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</si>
  <si>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</si>
  <si>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</si>
  <si>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</si>
  <si>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</si>
  <si>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</si>
  <si>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</si>
  <si>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</si>
  <si>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</si>
  <si>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</si>
  <si>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</si>
  <si>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</si>
  <si>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</si>
  <si>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</si>
  <si>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</si>
  <si>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</si>
  <si>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</si>
  <si>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</si>
  <si>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</si>
  <si>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</si>
  <si>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</si>
  <si>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</si>
  <si>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</si>
  <si>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</si>
  <si>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</si>
  <si>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</si>
  <si>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</si>
  <si>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</si>
  <si>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</si>
  <si>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</si>
  <si>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</si>
  <si>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</si>
  <si>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</si>
  <si>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</si>
  <si>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</si>
  <si>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</si>
  <si>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</si>
  <si>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</si>
  <si>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</si>
  <si>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</si>
  <si>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</si>
  <si>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</si>
  <si>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</si>
  <si>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</si>
  <si>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</si>
  <si>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</si>
  <si>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</si>
  <si>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</si>
  <si>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</si>
  <si>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</si>
  <si>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</si>
  <si>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</si>
  <si>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</si>
  <si>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</si>
  <si>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</si>
  <si>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</si>
  <si>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</si>
  <si>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</si>
  <si>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</si>
  <si>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</si>
  <si>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</si>
  <si>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</si>
  <si>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</si>
  <si>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</si>
  <si>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</si>
  <si>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</si>
  <si>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</si>
  <si>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</si>
  <si>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</si>
  <si>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</si>
  <si>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</si>
  <si>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</si>
  <si>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</si>
  <si>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</si>
  <si>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</si>
  <si>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</si>
  <si>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</si>
  <si>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</si>
  <si>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</si>
  <si>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</si>
  <si>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</si>
  <si>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</si>
  <si>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</si>
  <si>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</si>
  <si>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</si>
  <si>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</si>
  <si>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</si>
  <si>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</si>
  <si>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</si>
  <si>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</si>
  <si>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</si>
  <si>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</si>
  <si>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</si>
  <si>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</si>
  <si>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</si>
  <si>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</si>
  <si>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</si>
  <si>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</si>
  <si>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</si>
  <si>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</si>
  <si>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</si>
  <si>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</si>
  <si>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</si>
  <si>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</si>
  <si>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</si>
  <si>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</si>
  <si>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</si>
  <si>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</si>
  <si>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</si>
  <si>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</si>
  <si>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</si>
  <si>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</si>
  <si>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</si>
  <si>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</si>
  <si>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</si>
  <si>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</si>
  <si>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</si>
  <si>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</si>
  <si>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</si>
  <si>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</si>
  <si>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</si>
  <si>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</si>
  <si>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</si>
  <si>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</si>
  <si>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</si>
  <si>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</si>
  <si>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</si>
  <si>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</si>
  <si>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</si>
  <si>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</si>
  <si>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</si>
  <si>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</si>
  <si>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</si>
  <si>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</si>
  <si>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</si>
  <si>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</si>
  <si>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</si>
  <si>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</si>
  <si>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</si>
  <si>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</si>
  <si>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</si>
  <si>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</si>
  <si>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</si>
  <si>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</si>
  <si>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</si>
  <si>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</si>
  <si>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</si>
  <si>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</si>
  <si>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</si>
  <si>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</si>
  <si>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</si>
  <si>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</si>
  <si>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</si>
  <si>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</si>
  <si>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</si>
  <si>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</si>
  <si>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</si>
  <si>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</si>
  <si>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</si>
  <si>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</si>
  <si>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</si>
  <si>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</si>
  <si>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</si>
  <si>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</si>
  <si>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</si>
  <si>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</si>
  <si>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</si>
  <si>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</si>
  <si>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</si>
  <si>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</si>
  <si>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</si>
  <si>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</si>
  <si>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</si>
  <si>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</si>
  <si>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</si>
  <si>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</si>
  <si>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</si>
  <si>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</si>
  <si>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</si>
  <si>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</si>
  <si>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</si>
  <si>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</si>
  <si>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</si>
  <si>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</si>
  <si>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</si>
  <si>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</si>
  <si>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</si>
  <si>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</si>
  <si>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</si>
  <si>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</si>
  <si>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</si>
  <si>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</si>
  <si>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</si>
  <si>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</si>
  <si>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</si>
  <si>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</si>
  <si>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</si>
  <si>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</si>
  <si>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</si>
  <si>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</si>
  <si>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</si>
  <si>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</si>
  <si>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</si>
  <si>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</si>
  <si>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</si>
  <si>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</si>
  <si>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</si>
  <si>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</si>
  <si>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</si>
  <si>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</si>
  <si>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</si>
  <si>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</si>
  <si>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</si>
  <si>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</si>
  <si>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</si>
  <si>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</si>
  <si>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</si>
  <si>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</si>
  <si>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</si>
  <si>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</si>
  <si>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</si>
  <si>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</si>
  <si>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</si>
  <si>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</si>
  <si>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</si>
  <si>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</si>
  <si>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</si>
  <si>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</si>
  <si>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</si>
  <si>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</si>
  <si>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</si>
  <si>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</si>
  <si>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</si>
  <si>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</si>
  <si>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</si>
  <si>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</si>
  <si>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</si>
  <si>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</si>
  <si>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</si>
  <si>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</si>
  <si>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</si>
  <si>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</si>
  <si>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</si>
  <si>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</si>
  <si>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</si>
  <si>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</si>
  <si>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</si>
  <si>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</si>
  <si>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</si>
  <si>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</si>
  <si>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</si>
  <si>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</si>
  <si>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</si>
  <si>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</si>
  <si>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</si>
  <si>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</si>
  <si>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</si>
  <si>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</si>
  <si>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</si>
  <si>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</si>
  <si>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</si>
  <si>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</si>
  <si>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</si>
  <si>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</si>
  <si>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</si>
  <si>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</si>
  <si>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</si>
  <si>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</si>
  <si>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</si>
  <si>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</si>
  <si>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</si>
  <si>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</si>
  <si>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</si>
  <si>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</si>
  <si>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</si>
  <si>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</si>
  <si>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</si>
  <si>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</si>
  <si>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</si>
  <si>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</si>
  <si>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</si>
  <si>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</si>
  <si>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</si>
  <si>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</si>
  <si>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</si>
  <si>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</si>
  <si>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</si>
  <si>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</si>
  <si>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</si>
  <si>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</si>
  <si>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</si>
  <si>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</si>
  <si>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</si>
  <si>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</si>
  <si>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</si>
  <si>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</si>
  <si>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</si>
  <si>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</si>
  <si>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</si>
  <si>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</si>
  <si>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</si>
  <si>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</si>
  <si>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</si>
  <si>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</si>
  <si>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</si>
  <si>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</si>
  <si>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</si>
  <si>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</si>
  <si>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</si>
  <si>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</si>
  <si>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</si>
  <si>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</si>
  <si>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</si>
  <si>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</si>
  <si>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</si>
  <si>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</si>
  <si>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</si>
  <si>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</si>
  <si>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</si>
  <si>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</si>
  <si>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</si>
  <si>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</si>
  <si>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</si>
  <si>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</si>
  <si>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</si>
  <si>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</si>
  <si>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</si>
  <si>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</si>
  <si>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</si>
  <si>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</si>
  <si>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</si>
  <si>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</si>
  <si>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</si>
  <si>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</si>
  <si>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</si>
  <si>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</si>
  <si>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</si>
  <si>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</si>
  <si>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</si>
  <si>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</si>
  <si>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</si>
  <si>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</si>
  <si>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</si>
  <si>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</si>
  <si>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</si>
  <si>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</si>
  <si>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</si>
  <si>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</si>
  <si>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</si>
  <si>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</si>
  <si>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</si>
  <si>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</si>
  <si>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</si>
  <si>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</si>
  <si>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</si>
  <si>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</si>
  <si>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</si>
  <si>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</si>
  <si>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</si>
  <si>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</si>
  <si>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</si>
  <si>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</si>
  <si>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</si>
  <si>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</si>
  <si>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</si>
  <si>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</si>
  <si>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</si>
  <si>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</si>
  <si>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</si>
  <si>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</si>
  <si>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</si>
  <si>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</si>
  <si>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</si>
  <si>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</si>
  <si>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</si>
  <si>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</si>
  <si>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</si>
  <si>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</si>
  <si>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</si>
  <si>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</si>
  <si>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</si>
  <si>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</si>
  <si>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</si>
  <si>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</si>
  <si>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</si>
  <si>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</si>
  <si>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</si>
  <si>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</si>
  <si>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</si>
  <si>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</si>
  <si>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</si>
  <si>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</si>
  <si>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</si>
  <si>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</si>
  <si>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</si>
  <si>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</si>
  <si>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</si>
  <si>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</si>
  <si>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</si>
  <si>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</si>
  <si>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</si>
  <si>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</si>
  <si>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</si>
  <si>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</si>
  <si>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</si>
  <si>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</si>
  <si>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</si>
  <si>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</si>
  <si>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</si>
  <si>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</si>
  <si>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</si>
  <si>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</si>
  <si>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</si>
  <si>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</si>
  <si>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</si>
  <si>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</si>
  <si>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</si>
  <si>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</si>
  <si>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</si>
  <si>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</si>
  <si>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</si>
  <si>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</si>
  <si>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</si>
  <si>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</si>
  <si>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</si>
  <si>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</si>
  <si>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</si>
  <si>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</si>
  <si>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</si>
  <si>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</si>
  <si>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</si>
  <si>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</si>
  <si>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</si>
  <si>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</si>
  <si>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</si>
  <si>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</si>
  <si>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</si>
  <si>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</si>
  <si>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</si>
  <si>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</si>
  <si>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</si>
  <si>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</si>
  <si>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</si>
  <si>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</si>
  <si>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</si>
  <si>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</si>
  <si>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</si>
  <si>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</si>
  <si>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</si>
  <si>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</si>
  <si>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</si>
  <si>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</si>
  <si>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</si>
  <si>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</si>
  <si>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</si>
  <si>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</si>
  <si>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</si>
  <si>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</si>
  <si>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</si>
  <si>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</si>
  <si>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</si>
  <si>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</si>
  <si>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</si>
  <si>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</si>
  <si>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</si>
  <si>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</si>
  <si>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</si>
  <si>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</si>
  <si>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</si>
  <si>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</si>
  <si>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</si>
  <si>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</si>
  <si>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</si>
  <si>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</si>
  <si>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</si>
  <si>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</si>
  <si>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</si>
  <si>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</si>
  <si>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</si>
  <si>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</si>
  <si>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</si>
  <si>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</si>
  <si>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</si>
  <si>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</si>
  <si>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</si>
  <si>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</si>
  <si>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</si>
  <si>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</si>
  <si>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</si>
  <si>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</si>
  <si>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</si>
  <si>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</si>
  <si>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</si>
  <si>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</si>
  <si>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</si>
  <si>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</si>
  <si>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</si>
  <si>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</si>
  <si>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</si>
  <si>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</si>
  <si>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</si>
  <si>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</si>
  <si>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</si>
  <si>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</si>
  <si>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</si>
  <si>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</si>
  <si>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</si>
  <si>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</si>
  <si>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</si>
  <si>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</si>
  <si>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</si>
  <si>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</si>
  <si>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</si>
  <si>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</si>
  <si>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</si>
  <si>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</si>
  <si>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</si>
  <si>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</si>
  <si>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</si>
  <si>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</si>
  <si>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</si>
  <si>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</si>
  <si>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</si>
  <si>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</si>
  <si>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</si>
  <si>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</si>
  <si>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</si>
  <si>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</si>
  <si>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</si>
  <si>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</si>
  <si>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</si>
  <si>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</si>
  <si>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</si>
  <si>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</si>
  <si>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</si>
  <si>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</si>
  <si>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</si>
  <si>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</si>
  <si>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</si>
  <si>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</si>
  <si>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</si>
  <si>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</si>
  <si>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</si>
  <si>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</si>
  <si>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</si>
  <si>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</si>
  <si>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</si>
  <si>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</si>
  <si>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</si>
  <si>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</si>
  <si>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</si>
  <si>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</si>
  <si>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</si>
  <si>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</si>
  <si>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</si>
  <si>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</si>
  <si>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</si>
  <si>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</si>
  <si>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</si>
  <si>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</si>
  <si>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</si>
  <si>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</si>
  <si>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</si>
  <si>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</si>
  <si>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</si>
  <si>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</si>
  <si>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</si>
  <si>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</si>
  <si>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</si>
  <si>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</si>
  <si>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</si>
  <si>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</si>
  <si>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</si>
  <si>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</si>
  <si>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</si>
  <si>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</si>
  <si>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</si>
  <si>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</si>
  <si>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</si>
  <si>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</si>
  <si>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</si>
  <si>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</si>
  <si>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</si>
  <si>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</si>
  <si>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</si>
  <si>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</si>
  <si>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</si>
  <si>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</si>
  <si>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</si>
  <si>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</si>
  <si>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</si>
  <si>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</si>
  <si>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</si>
  <si>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</si>
  <si>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</si>
  <si>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</si>
  <si>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</si>
  <si>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</si>
  <si>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</si>
  <si>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</si>
  <si>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</si>
  <si>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</si>
  <si>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</si>
  <si>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</si>
  <si>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</si>
  <si>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</si>
  <si>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</si>
  <si>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</si>
  <si>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</si>
  <si>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</si>
  <si>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</si>
  <si>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</si>
  <si>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</si>
  <si>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</si>
  <si>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</si>
  <si>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</si>
  <si>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</si>
  <si>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</si>
  <si>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</si>
  <si>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</si>
  <si>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</si>
  <si>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</si>
  <si>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</si>
  <si>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</si>
  <si>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</si>
  <si>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</si>
  <si>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</si>
  <si>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</si>
  <si>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</si>
  <si>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</si>
  <si>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</si>
  <si>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</si>
  <si>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</si>
  <si>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</si>
  <si>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</si>
  <si>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</si>
  <si>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</si>
  <si>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</si>
  <si>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</si>
  <si>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</si>
  <si>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</si>
  <si>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</si>
  <si>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</si>
  <si>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</si>
  <si>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</si>
  <si>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</si>
  <si>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</si>
  <si>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</si>
  <si>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</si>
  <si>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</si>
  <si>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</si>
  <si>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</si>
  <si>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</si>
  <si>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</si>
  <si>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</si>
  <si>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</si>
  <si>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</si>
  <si>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</si>
  <si>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</si>
  <si>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</si>
  <si>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</si>
  <si>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</si>
  <si>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</si>
  <si>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</si>
  <si>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</si>
  <si>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</si>
  <si>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</si>
  <si>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</si>
  <si>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</si>
  <si>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</si>
  <si>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</si>
  <si>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</si>
  <si>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</si>
  <si>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</si>
  <si>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</si>
  <si>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</si>
  <si>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</si>
  <si>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</si>
  <si>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</si>
  <si>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</si>
  <si>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</si>
  <si>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</si>
  <si>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</si>
  <si>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</si>
  <si>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</si>
  <si>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</si>
  <si>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</si>
  <si>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</si>
  <si>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</si>
  <si>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</si>
  <si>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</si>
  <si>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</si>
  <si>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</si>
  <si>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</si>
  <si>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</si>
  <si>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</si>
  <si>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</si>
  <si>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</si>
  <si>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</si>
  <si>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</si>
  <si>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</si>
  <si>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</si>
  <si>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</si>
  <si>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</si>
  <si>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</si>
  <si>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</si>
  <si>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</si>
  <si>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</si>
  <si>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</si>
  <si>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</si>
  <si>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</si>
  <si>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</si>
  <si>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</si>
  <si>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</si>
  <si>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</si>
  <si>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</si>
  <si>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</si>
  <si>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</si>
  <si>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</si>
  <si>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</si>
  <si>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</si>
  <si>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</si>
  <si>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</si>
  <si>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</si>
  <si>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</si>
  <si>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</si>
  <si>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</si>
  <si>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</si>
  <si>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</si>
  <si>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</si>
  <si>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</si>
  <si>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</si>
  <si>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</si>
  <si>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</si>
  <si>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</si>
  <si>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</si>
  <si>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</si>
  <si>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</si>
  <si>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</si>
  <si>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</si>
  <si>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</si>
  <si>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</si>
  <si>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</si>
  <si>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</si>
  <si>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</si>
  <si>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</si>
  <si>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</si>
  <si>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</si>
  <si>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</si>
  <si>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</si>
  <si>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</si>
  <si>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</si>
  <si>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</si>
  <si>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</si>
  <si>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</si>
  <si>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</si>
  <si>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</si>
  <si>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</si>
  <si>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</si>
  <si>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</si>
  <si>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</si>
  <si>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</si>
  <si>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</si>
  <si>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</si>
  <si>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</si>
  <si>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</si>
  <si>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</si>
  <si>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</si>
  <si>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</si>
  <si>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</si>
  <si>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</si>
  <si>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</si>
  <si>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</si>
  <si>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</si>
  <si>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</si>
  <si>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</si>
  <si>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</si>
  <si>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</si>
  <si>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</si>
  <si>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</si>
  <si>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</si>
  <si>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</si>
  <si>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</si>
  <si>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</si>
  <si>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</si>
  <si>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</si>
  <si>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</si>
  <si>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</si>
  <si>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</si>
  <si>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</si>
  <si>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</si>
  <si>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</si>
  <si>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</si>
  <si>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</si>
  <si>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</si>
  <si>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</si>
  <si>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</si>
  <si>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</si>
  <si>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</si>
  <si>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</si>
  <si>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</si>
  <si>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</si>
  <si>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</si>
  <si>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</si>
  <si>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</si>
  <si>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</si>
  <si>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</si>
  <si>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</si>
  <si>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</si>
  <si>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</si>
  <si>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</si>
  <si>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</si>
  <si>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</si>
  <si>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</si>
  <si>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</si>
  <si>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</si>
  <si>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</si>
  <si>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</si>
  <si>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</si>
  <si>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</si>
  <si>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</si>
  <si>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</si>
  <si>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</si>
  <si>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</si>
  <si>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</si>
  <si>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</si>
  <si>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</si>
  <si>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</si>
  <si>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</si>
  <si>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</si>
  <si>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</si>
  <si>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</si>
  <si>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</si>
  <si>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</si>
  <si>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</si>
  <si>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</si>
  <si>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</si>
  <si>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</si>
  <si>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</si>
  <si>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</si>
  <si>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</si>
  <si>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</si>
  <si>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</si>
  <si>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</si>
  <si>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</si>
  <si>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</si>
  <si>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</si>
  <si>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</si>
  <si>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</si>
  <si>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</si>
  <si>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</si>
  <si>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</si>
  <si>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</si>
  <si>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</si>
  <si>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</si>
  <si>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</si>
  <si>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</si>
  <si>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</si>
  <si>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</si>
  <si>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</si>
  <si>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</si>
  <si>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</si>
  <si>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</si>
  <si>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</si>
  <si>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</si>
  <si>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</si>
  <si>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</si>
  <si>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</si>
  <si>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</si>
  <si>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</si>
  <si>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</si>
  <si>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</si>
  <si>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</si>
  <si>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</si>
  <si>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</si>
  <si>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</si>
  <si>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</si>
  <si>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</si>
  <si>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</si>
  <si>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</si>
  <si>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</si>
  <si>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</si>
  <si>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</si>
  <si>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</si>
  <si>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</si>
  <si>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</si>
  <si>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</si>
  <si>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</si>
  <si>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</si>
  <si>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</si>
  <si>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</si>
  <si>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</si>
  <si>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</si>
  <si>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</si>
  <si>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</si>
  <si>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</si>
  <si>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</si>
  <si>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</si>
  <si>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</si>
  <si>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</si>
  <si>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</si>
  <si>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</si>
  <si>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</si>
  <si>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</si>
  <si>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</si>
  <si>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</si>
  <si>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</si>
  <si>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</si>
  <si>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</si>
  <si>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</si>
  <si>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</si>
  <si>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</si>
  <si>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</si>
  <si>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</si>
  <si>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</si>
  <si>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</si>
  <si>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</si>
  <si>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</si>
  <si>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</si>
  <si>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</si>
  <si>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</si>
  <si>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</si>
  <si>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</si>
  <si>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</si>
  <si>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</si>
  <si>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</si>
  <si>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</si>
  <si>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</si>
  <si>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</si>
  <si>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</si>
  <si>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</si>
  <si>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</si>
  <si>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</si>
  <si>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</si>
  <si>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</si>
  <si>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</si>
  <si>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</si>
  <si>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</si>
  <si>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</si>
  <si>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</si>
  <si>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</si>
  <si>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</si>
  <si>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</si>
  <si>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</si>
  <si>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</si>
  <si>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</si>
  <si>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</si>
  <si>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</si>
  <si>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</si>
  <si>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</si>
  <si>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</si>
  <si>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</si>
  <si>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</si>
  <si>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</si>
  <si>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</si>
  <si>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</si>
  <si>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</si>
  <si>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</si>
  <si>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</si>
  <si>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</si>
  <si>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</si>
  <si>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</si>
  <si>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</si>
  <si>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</si>
  <si>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</si>
  <si>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</si>
  <si>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</si>
  <si>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</si>
  <si>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</si>
  <si>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</si>
  <si>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</si>
  <si>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</si>
  <si>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</si>
  <si>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</si>
  <si>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</si>
  <si>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</si>
  <si>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</si>
  <si>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</si>
  <si>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</si>
  <si>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</si>
  <si>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</si>
  <si>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</si>
  <si>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</si>
  <si>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</si>
  <si>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</si>
  <si>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</si>
  <si>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</si>
  <si>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</si>
  <si>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</si>
  <si>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</si>
  <si>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</si>
  <si>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</si>
  <si>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</si>
  <si>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</si>
  <si>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</si>
  <si>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</si>
  <si>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</si>
  <si>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</si>
  <si>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</si>
  <si>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</si>
  <si>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</si>
  <si>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</si>
  <si>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</si>
  <si>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</si>
  <si>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</si>
  <si>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</si>
  <si>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</si>
  <si>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</si>
  <si>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</si>
  <si>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</si>
  <si>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</si>
  <si>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</si>
  <si>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</si>
  <si>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</si>
  <si>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</si>
  <si>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</si>
  <si>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</si>
  <si>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</si>
  <si>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</si>
  <si>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</si>
  <si>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</si>
  <si>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</si>
  <si>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</si>
  <si>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</si>
  <si>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</si>
  <si>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</si>
  <si>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</si>
  <si>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</si>
  <si>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</si>
  <si>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</si>
  <si>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</si>
  <si>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</si>
  <si>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</si>
  <si>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</si>
  <si>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</si>
  <si>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</si>
  <si>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</si>
  <si>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</si>
  <si>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</si>
  <si>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</si>
  <si>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</si>
  <si>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</si>
  <si>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</si>
  <si>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</si>
  <si>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</si>
  <si>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</si>
  <si>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</si>
  <si>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</si>
  <si>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</si>
  <si>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</si>
  <si>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</si>
  <si>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</si>
  <si>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</si>
  <si>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</si>
  <si>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</si>
  <si>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</si>
  <si>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</si>
  <si>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</si>
  <si>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</si>
  <si>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</si>
  <si>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</si>
  <si>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</si>
  <si>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</si>
  <si>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</si>
  <si>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</si>
  <si>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</si>
  <si>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</si>
  <si>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</si>
  <si>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</si>
  <si>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</si>
  <si>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</si>
  <si>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</si>
  <si>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</si>
  <si>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</si>
  <si>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</si>
  <si>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</si>
  <si>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</si>
  <si>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</si>
  <si>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</si>
  <si>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</si>
  <si>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</si>
  <si>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</si>
  <si>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</si>
  <si>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</si>
  <si>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</si>
  <si>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</si>
  <si>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</si>
  <si>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</si>
  <si>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</si>
  <si>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</si>
  <si>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</si>
  <si>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</si>
  <si>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</si>
  <si>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</si>
  <si>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</si>
  <si>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</si>
  <si>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</si>
  <si>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</si>
  <si>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</si>
  <si>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</si>
  <si>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</si>
  <si>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</si>
  <si>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</si>
  <si>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</si>
  <si>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</si>
  <si>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</si>
  <si>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</si>
  <si>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</si>
  <si>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</si>
  <si>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</si>
  <si>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</si>
  <si>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</si>
  <si>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</si>
  <si>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</si>
  <si>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</si>
  <si>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</si>
  <si>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</si>
  <si>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</si>
  <si>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</si>
  <si>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</si>
  <si>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</si>
  <si>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</si>
  <si>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</si>
  <si>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</si>
  <si>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</si>
  <si>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</si>
  <si>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</si>
  <si>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</si>
  <si>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</si>
  <si>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</si>
  <si>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</si>
  <si>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</si>
  <si>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</si>
  <si>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</si>
  <si>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</si>
  <si>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</si>
  <si>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</si>
  <si>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</si>
  <si>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</si>
  <si>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</si>
  <si>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</si>
  <si>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</si>
  <si>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</si>
  <si>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</si>
  <si>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</si>
  <si>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</si>
  <si>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</si>
  <si>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</si>
  <si>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</si>
  <si>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</si>
  <si>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</si>
  <si>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</si>
  <si>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</si>
  <si>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</si>
  <si>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</si>
  <si>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</si>
  <si>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</si>
  <si>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</si>
  <si>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</si>
  <si>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</si>
  <si>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</si>
  <si>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</si>
  <si>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</si>
  <si>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</si>
  <si>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</si>
  <si>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</si>
  <si>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</si>
  <si>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</si>
  <si>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</si>
  <si>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</si>
  <si>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</si>
  <si>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</si>
  <si>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</si>
  <si>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</si>
  <si>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</si>
  <si>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</si>
  <si>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</si>
  <si>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</si>
  <si>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</si>
  <si>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</si>
  <si>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</si>
  <si>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</si>
  <si>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</si>
  <si>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</si>
  <si>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</si>
  <si>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</si>
  <si>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</si>
  <si>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</si>
  <si>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</si>
  <si>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</si>
  <si>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</si>
  <si>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</si>
  <si>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</si>
  <si>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</si>
  <si>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</si>
  <si>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</si>
  <si>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</si>
  <si>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</si>
  <si>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</si>
  <si>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</si>
  <si>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</si>
  <si>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</si>
  <si>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</si>
  <si>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</si>
  <si>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</si>
  <si>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</si>
  <si>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</si>
  <si>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</si>
  <si>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</si>
  <si>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</si>
  <si>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</si>
  <si>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</si>
  <si>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</si>
  <si>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</si>
  <si>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</si>
  <si>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</si>
  <si>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</si>
  <si>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</si>
  <si>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</si>
  <si>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</si>
  <si>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</si>
  <si>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</si>
  <si>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</si>
  <si>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</si>
  <si>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</si>
  <si>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</si>
  <si>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</si>
  <si>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</si>
  <si>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</si>
  <si>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</si>
  <si>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</si>
  <si>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</si>
  <si>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</si>
  <si>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</si>
  <si>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</si>
  <si>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</si>
  <si>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</si>
  <si>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</si>
  <si>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</si>
  <si>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</si>
  <si>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</si>
  <si>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</si>
  <si>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</si>
  <si>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</si>
  <si>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</si>
  <si>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</si>
  <si>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</si>
  <si>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</si>
  <si>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</si>
  <si>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</si>
  <si>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</si>
  <si>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</si>
  <si>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</si>
  <si>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</si>
  <si>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</si>
  <si>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</si>
  <si>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</si>
  <si>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</si>
  <si>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</si>
  <si>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</si>
  <si>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</si>
  <si>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</si>
  <si>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</si>
  <si>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</si>
  <si>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</si>
  <si>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</si>
  <si>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</si>
  <si>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</si>
  <si>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</si>
  <si>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</si>
  <si>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</si>
  <si>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</si>
  <si>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</si>
  <si>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</si>
  <si>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</si>
  <si>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</si>
  <si>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</si>
  <si>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</si>
  <si>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</si>
  <si>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</si>
  <si>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</si>
  <si>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</si>
  <si>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</si>
  <si>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</si>
  <si>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</si>
  <si>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</si>
  <si>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</si>
  <si>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</si>
  <si>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</si>
  <si>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</si>
  <si>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</si>
  <si>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</si>
  <si>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</si>
  <si>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</si>
  <si>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</si>
  <si>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</si>
  <si>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</si>
  <si>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</si>
  <si>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</si>
  <si>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</si>
  <si>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</si>
  <si>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</si>
  <si>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</si>
  <si>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</si>
  <si>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</si>
  <si>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</si>
  <si>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</si>
  <si>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</si>
  <si>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</si>
  <si>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</si>
  <si>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</si>
  <si>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</si>
  <si>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</si>
  <si>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</si>
  <si>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</si>
  <si>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</si>
  <si>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</si>
  <si>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</si>
  <si>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</si>
  <si>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</si>
  <si>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</si>
  <si>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</si>
  <si>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</si>
  <si>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</si>
  <si>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</si>
  <si>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</si>
  <si>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</si>
  <si>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</si>
  <si>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</si>
  <si>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</si>
  <si>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</si>
  <si>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</si>
  <si>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</si>
  <si>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</si>
  <si>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</si>
  <si>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</si>
  <si>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</si>
  <si>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</si>
  <si>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</si>
  <si>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</si>
  <si>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</si>
  <si>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</si>
  <si>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</si>
  <si>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</si>
  <si>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</si>
  <si>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</si>
  <si>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</si>
  <si>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</si>
  <si>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</si>
  <si>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</si>
  <si>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</si>
  <si>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</si>
  <si>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</si>
  <si>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</si>
  <si>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</si>
  <si>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</si>
  <si>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</si>
  <si>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</si>
  <si>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</si>
  <si>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</si>
  <si>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</si>
  <si>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</si>
  <si>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</si>
  <si>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</si>
  <si>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</si>
  <si>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</si>
  <si>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</si>
  <si>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</si>
  <si>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</si>
  <si>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</si>
  <si>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</si>
  <si>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</si>
  <si>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</si>
  <si>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</si>
  <si>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</si>
  <si>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</si>
  <si>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</si>
  <si>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</si>
  <si>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</si>
  <si>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</si>
  <si>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</si>
  <si>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</si>
  <si>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</si>
  <si>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</si>
  <si>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</si>
  <si>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</si>
  <si>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</si>
  <si>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</si>
  <si>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</si>
  <si>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</si>
  <si>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</si>
  <si>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</si>
  <si>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</si>
  <si>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</si>
  <si>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</si>
  <si>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</si>
  <si>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</si>
  <si>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</si>
  <si>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</si>
  <si>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</si>
  <si>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</si>
  <si>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</si>
  <si>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</si>
  <si>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</si>
  <si>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</si>
  <si>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</si>
  <si>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</si>
  <si>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</si>
  <si>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</si>
  <si>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</si>
  <si>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</si>
  <si>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</si>
  <si>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</si>
  <si>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</si>
  <si>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</si>
  <si>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</si>
  <si>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</si>
  <si>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</si>
  <si>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</si>
  <si>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</si>
  <si>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</si>
  <si>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</si>
  <si>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</si>
  <si>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</si>
  <si>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</si>
  <si>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</si>
  <si>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</si>
  <si>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</si>
  <si>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</si>
  <si>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</si>
  <si>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</si>
  <si>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</si>
  <si>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</si>
  <si>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</si>
  <si>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</si>
  <si>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</si>
  <si>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</si>
  <si>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</si>
  <si>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</si>
  <si>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</si>
  <si>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</si>
  <si>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</si>
  <si>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</si>
  <si>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</si>
  <si>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</si>
  <si>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</si>
  <si>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</si>
  <si>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</si>
  <si>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</si>
  <si>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</si>
  <si>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</si>
  <si>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</si>
  <si>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</si>
  <si>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</si>
  <si>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</si>
  <si>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</si>
  <si>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</si>
  <si>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</si>
  <si>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</si>
  <si>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</si>
  <si>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</si>
  <si>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</si>
  <si>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</si>
  <si>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</si>
  <si>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</si>
  <si>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</si>
  <si>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</si>
  <si>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</si>
  <si>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</si>
  <si>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</si>
  <si>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</si>
  <si>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</si>
  <si>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</si>
  <si>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</si>
  <si>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</si>
  <si>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</si>
  <si>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</si>
  <si>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</si>
  <si>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</si>
  <si>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</si>
  <si>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</si>
  <si>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</si>
  <si>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</si>
  <si>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</si>
  <si>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</si>
  <si>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</si>
  <si>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</si>
  <si>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</si>
  <si>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</si>
  <si>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</si>
  <si>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</si>
  <si>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</si>
  <si>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</si>
  <si>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</si>
  <si>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</si>
  <si>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</si>
  <si>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</si>
  <si>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</si>
  <si>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</si>
  <si>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</si>
  <si>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</si>
  <si>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</si>
  <si>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</si>
  <si>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</si>
  <si>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</si>
  <si>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</si>
  <si>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</si>
  <si>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</si>
  <si>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</si>
  <si>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</si>
  <si>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</si>
  <si>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</si>
  <si>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</si>
  <si>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</si>
  <si>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</si>
  <si>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</si>
  <si>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</si>
  <si>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</si>
  <si>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</si>
  <si>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</si>
  <si>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</si>
  <si>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</si>
  <si>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</si>
  <si>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</si>
  <si>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</si>
  <si>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</si>
  <si>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</si>
  <si>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</si>
  <si>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</si>
  <si>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</si>
  <si>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</si>
  <si>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</si>
  <si>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</si>
  <si>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</si>
  <si>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</si>
  <si>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</si>
  <si>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</si>
  <si>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</si>
  <si>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</si>
  <si>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</si>
  <si>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</si>
  <si>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</si>
  <si>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</si>
  <si>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</si>
  <si>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</si>
  <si>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</si>
  <si>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</si>
  <si>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</si>
  <si>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</si>
  <si>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</si>
  <si>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</si>
  <si>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</si>
  <si>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</si>
  <si>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</si>
  <si>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</si>
  <si>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</si>
  <si>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</si>
  <si>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</si>
  <si>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</si>
  <si>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</si>
  <si>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</si>
  <si>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</si>
  <si>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</si>
  <si>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</si>
  <si>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</si>
  <si>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</si>
  <si>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</si>
  <si>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</si>
  <si>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</si>
  <si>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</si>
  <si>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</si>
  <si>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</si>
  <si>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</si>
  <si>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</si>
  <si>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</si>
  <si>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</si>
  <si>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</si>
  <si>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</si>
  <si>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</si>
  <si>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</si>
  <si>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</si>
  <si>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</si>
  <si>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</si>
  <si>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</si>
  <si>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</si>
  <si>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</si>
  <si>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</si>
  <si>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</si>
  <si>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</si>
  <si>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</si>
  <si>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</si>
  <si>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</si>
  <si>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</si>
  <si>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</si>
  <si>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</si>
  <si>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</si>
  <si>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</si>
  <si>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</si>
  <si>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</si>
  <si>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</si>
  <si>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</si>
  <si>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</si>
  <si>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</si>
  <si>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</si>
  <si>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</si>
  <si>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</si>
  <si>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</si>
  <si>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</si>
  <si>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</si>
  <si>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</si>
  <si>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</si>
  <si>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</si>
  <si>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</si>
  <si>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</si>
  <si>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</si>
  <si>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</si>
  <si>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</si>
  <si>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</si>
  <si>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</si>
  <si>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</si>
  <si>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</si>
  <si>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</si>
  <si>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</si>
  <si>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</si>
  <si>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</si>
  <si>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</si>
  <si>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</si>
  <si>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</si>
  <si>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</si>
  <si>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</si>
  <si>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</si>
  <si>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</si>
  <si>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</si>
  <si>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</si>
  <si>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</si>
  <si>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</si>
  <si>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</si>
  <si>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</si>
  <si>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</si>
  <si>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</si>
  <si>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</si>
  <si>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</si>
  <si>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</si>
  <si>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</si>
  <si>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</si>
  <si>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</si>
  <si>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</si>
  <si>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</si>
  <si>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</si>
  <si>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</si>
  <si>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</si>
  <si>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</si>
  <si>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</si>
  <si>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</si>
  <si>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</si>
  <si>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</si>
  <si>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</si>
  <si>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</si>
  <si>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</si>
  <si>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</si>
  <si>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</si>
  <si>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</si>
  <si>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</si>
  <si>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</si>
  <si>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</si>
  <si>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</si>
  <si>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</si>
  <si>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</si>
  <si>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</si>
  <si>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</si>
  <si>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</si>
  <si>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</si>
  <si>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</si>
  <si>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</si>
  <si>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</si>
  <si>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</si>
  <si>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</si>
  <si>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</si>
  <si>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</si>
  <si>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</si>
  <si>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</si>
  <si>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</si>
  <si>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</si>
  <si>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</si>
  <si>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</si>
  <si>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</si>
  <si>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</si>
  <si>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</si>
  <si>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</si>
  <si>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</si>
  <si>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</si>
  <si>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</si>
  <si>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</si>
  <si>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</si>
  <si>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</si>
  <si>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</si>
  <si>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</si>
  <si>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</si>
  <si>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</si>
  <si>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</si>
  <si>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</si>
  <si>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</si>
  <si>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</si>
  <si>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</si>
  <si>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</si>
  <si>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</si>
  <si>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</si>
  <si>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</si>
  <si>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</si>
  <si>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</si>
  <si>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</si>
  <si>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</si>
  <si>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</si>
  <si>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</si>
  <si>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</si>
  <si>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</si>
  <si>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</si>
  <si>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</si>
  <si>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</si>
  <si>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</si>
  <si>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</si>
  <si>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</si>
  <si>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</si>
  <si>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</si>
  <si>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</si>
  <si>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</si>
  <si>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</si>
  <si>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</si>
  <si>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</si>
  <si>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</si>
  <si>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</si>
  <si>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</si>
  <si>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</si>
  <si>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</si>
  <si>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</si>
  <si>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</si>
  <si>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</si>
  <si>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</si>
  <si>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</si>
  <si>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</si>
  <si>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</si>
  <si>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</si>
  <si>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</si>
  <si>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</si>
  <si>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</si>
  <si>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</si>
  <si>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</si>
  <si>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</si>
  <si>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</si>
  <si>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</si>
  <si>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</si>
  <si>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</si>
  <si>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</si>
  <si>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</si>
  <si>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</si>
  <si>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</si>
  <si>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</si>
  <si>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</si>
  <si>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</si>
  <si>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</si>
  <si>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</si>
  <si>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</si>
  <si>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</si>
  <si>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</si>
  <si>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</si>
  <si>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</si>
  <si>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</si>
  <si>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</si>
  <si>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</si>
  <si>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</si>
  <si>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</si>
  <si>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</si>
  <si>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</si>
  <si>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</si>
  <si>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</si>
  <si>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</si>
  <si>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</si>
  <si>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</si>
  <si>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</si>
  <si>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</si>
  <si>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</si>
  <si>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</si>
  <si>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</si>
  <si>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</si>
  <si>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</si>
  <si>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</si>
  <si>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</si>
  <si>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</si>
  <si>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</si>
  <si>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</si>
  <si>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</si>
  <si>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</si>
  <si>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</si>
  <si>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</si>
  <si>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</si>
  <si>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</si>
  <si>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</si>
  <si>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</si>
  <si>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</si>
  <si>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</si>
  <si>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</si>
  <si>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</si>
  <si>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</si>
  <si>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</si>
  <si>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</si>
  <si>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</si>
  <si>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</si>
  <si>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</si>
  <si>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</si>
  <si>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</si>
  <si>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</si>
  <si>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</si>
  <si>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</si>
  <si>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</si>
  <si>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</si>
  <si>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</si>
  <si>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</si>
  <si>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</si>
  <si>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</si>
  <si>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</si>
  <si>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</si>
  <si>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</si>
  <si>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</si>
  <si>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</si>
  <si>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</si>
  <si>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</si>
  <si>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</si>
  <si>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</si>
  <si>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</si>
  <si>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</si>
  <si>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</si>
  <si>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</si>
  <si>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</si>
  <si>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</si>
  <si>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</si>
  <si>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</si>
  <si>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</si>
  <si>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</si>
  <si>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</si>
  <si>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</si>
  <si>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</si>
  <si>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</si>
  <si>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</si>
  <si>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</si>
  <si>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</si>
  <si>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</si>
  <si>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</si>
  <si>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</si>
  <si>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</si>
  <si>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</si>
  <si>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</si>
  <si>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</si>
  <si>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</si>
  <si>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</si>
  <si>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</si>
  <si>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</si>
  <si>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</si>
  <si>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</si>
  <si>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</si>
  <si>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</si>
  <si>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</si>
  <si>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</si>
  <si>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</si>
  <si>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</si>
  <si>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</si>
  <si>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</si>
  <si>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</si>
  <si>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</si>
  <si>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</si>
  <si>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</si>
  <si>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</si>
  <si>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</si>
  <si>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</si>
  <si>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</si>
  <si>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</si>
  <si>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</si>
  <si>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</si>
  <si>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</si>
  <si>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</si>
  <si>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</si>
  <si>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</si>
  <si>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</si>
  <si>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</si>
  <si>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</si>
  <si>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</si>
  <si>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</si>
  <si>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</si>
  <si>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</si>
  <si>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</si>
  <si>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</si>
  <si>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</si>
  <si>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</si>
  <si>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</si>
  <si>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</si>
  <si>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</si>
  <si>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</si>
  <si>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</si>
  <si>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</si>
  <si>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</si>
  <si>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</si>
  <si>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</si>
  <si>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</si>
  <si>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</si>
  <si>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</si>
  <si>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</si>
  <si>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</si>
  <si>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</si>
  <si>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</si>
  <si>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</si>
  <si>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</si>
  <si>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</si>
  <si>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</si>
  <si>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</si>
  <si>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</si>
  <si>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</si>
  <si>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</si>
  <si>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</si>
  <si>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</si>
  <si>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</si>
  <si>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</si>
  <si>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</si>
  <si>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</si>
  <si>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</si>
  <si>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</si>
  <si>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</si>
  <si>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</si>
  <si>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</si>
  <si>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</si>
  <si>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</si>
  <si>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</si>
  <si>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</si>
  <si>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</si>
  <si>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</si>
  <si>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</si>
  <si>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</si>
  <si>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</si>
  <si>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</si>
  <si>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</si>
  <si>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</si>
  <si>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</si>
  <si>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</si>
  <si>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</si>
  <si>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</si>
  <si>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</si>
  <si>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</si>
  <si>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</si>
  <si>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</si>
  <si>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</si>
  <si>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</si>
  <si>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</si>
  <si>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</si>
  <si>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</si>
  <si>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</si>
  <si>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</si>
  <si>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</si>
  <si>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</si>
  <si>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</si>
  <si>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</si>
  <si>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</si>
  <si>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</si>
  <si>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</si>
  <si>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</si>
  <si>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</si>
  <si>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</si>
  <si>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</si>
  <si>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</si>
  <si>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</si>
  <si>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</si>
  <si>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</si>
  <si>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</si>
  <si>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</si>
  <si>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</si>
  <si>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</si>
  <si>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</si>
  <si>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</si>
  <si>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</si>
  <si>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</si>
  <si>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</si>
  <si>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</si>
  <si>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</si>
  <si>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</si>
  <si>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</si>
  <si>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</si>
  <si>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</si>
  <si>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</si>
  <si>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</si>
  <si>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</si>
  <si>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</si>
  <si>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</si>
  <si>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</si>
  <si>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</si>
  <si>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</si>
  <si>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</si>
  <si>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</si>
  <si>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</si>
  <si>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</si>
  <si>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</si>
  <si>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</si>
  <si>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</si>
  <si>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</si>
  <si>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</si>
  <si>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</si>
  <si>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</si>
  <si>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</si>
  <si>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</si>
  <si>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</si>
  <si>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</si>
  <si>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</si>
  <si>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</si>
  <si>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</si>
  <si>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</si>
  <si>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</si>
  <si>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</si>
  <si>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</si>
  <si>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</si>
  <si>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</si>
  <si>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</si>
  <si>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</si>
  <si>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</si>
  <si>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</si>
  <si>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</si>
  <si>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</si>
  <si>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</si>
  <si>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</si>
  <si>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</si>
  <si>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</si>
  <si>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</si>
  <si>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</si>
  <si>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</si>
  <si>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</si>
  <si>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</si>
  <si>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</si>
  <si>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</si>
  <si>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</si>
  <si>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</si>
  <si>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</si>
  <si>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</si>
  <si>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</si>
  <si>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</si>
  <si>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</si>
  <si>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</si>
  <si>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</si>
  <si>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</si>
  <si>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</si>
  <si>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</si>
  <si>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</si>
  <si>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</si>
  <si>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</si>
  <si>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</si>
  <si>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</si>
  <si>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</si>
  <si>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</si>
  <si>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</si>
  <si>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</si>
  <si>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</si>
  <si>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</si>
  <si>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</si>
  <si>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</si>
  <si>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</si>
  <si>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</si>
  <si>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</si>
  <si>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</si>
  <si>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</si>
  <si>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</si>
  <si>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</si>
  <si>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</si>
  <si>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</si>
  <si>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</si>
  <si>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</si>
  <si>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</si>
  <si>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</si>
  <si>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</si>
  <si>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</si>
  <si>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</si>
  <si>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</si>
  <si>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</si>
  <si>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</si>
  <si>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</si>
  <si>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</si>
  <si>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</si>
  <si>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</si>
  <si>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</si>
  <si>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</si>
  <si>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</si>
  <si>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</si>
  <si>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</si>
  <si>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</si>
  <si>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</si>
  <si>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</si>
  <si>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</si>
  <si>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</si>
  <si>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</si>
  <si>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</si>
  <si>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</si>
  <si>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</si>
  <si>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</si>
  <si>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</si>
  <si>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</si>
  <si>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</si>
  <si>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</si>
  <si>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</si>
  <si>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</si>
  <si>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</si>
  <si>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</si>
  <si>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</si>
  <si>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</si>
  <si>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</si>
  <si>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</si>
  <si>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</si>
  <si>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</si>
  <si>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</si>
  <si>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</si>
  <si>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</si>
  <si>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</si>
  <si>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</si>
  <si>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</si>
  <si>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</si>
  <si>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</si>
  <si>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</si>
  <si>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</si>
  <si>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</si>
  <si>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</si>
  <si>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</si>
  <si>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</si>
  <si>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</si>
  <si>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</si>
  <si>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</si>
  <si>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</si>
  <si>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</si>
  <si>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</si>
  <si>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</si>
  <si>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</si>
  <si>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</si>
  <si>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</si>
  <si>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</si>
  <si>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</si>
  <si>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</si>
  <si>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</si>
  <si>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</si>
  <si>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</si>
  <si>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</si>
  <si>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</si>
  <si>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</si>
  <si>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</si>
  <si>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</si>
  <si>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</si>
  <si>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</si>
  <si>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</si>
  <si>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</si>
  <si>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</si>
  <si>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</si>
  <si>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</si>
  <si>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</si>
  <si>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</si>
  <si>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</si>
  <si>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</si>
  <si>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</si>
  <si>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</si>
  <si>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</si>
  <si>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</si>
  <si>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</si>
  <si>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</si>
  <si>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</si>
  <si>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</si>
  <si>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</si>
  <si>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</si>
  <si>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</si>
  <si>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</si>
  <si>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</si>
  <si>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</si>
  <si>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</si>
  <si>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</si>
  <si>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</si>
  <si>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</si>
  <si>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</si>
  <si>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</si>
  <si>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</si>
  <si>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</si>
  <si>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</si>
  <si>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</si>
  <si>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</si>
  <si>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</si>
  <si>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</si>
  <si>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</si>
  <si>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</si>
  <si>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</si>
  <si>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</si>
  <si>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</si>
  <si>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</si>
  <si>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</si>
  <si>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</si>
  <si>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</si>
  <si>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</si>
  <si>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</si>
  <si>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</si>
  <si>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</si>
  <si>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</si>
  <si>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</si>
  <si>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</si>
  <si>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</si>
  <si>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</si>
  <si>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</si>
  <si>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</si>
  <si>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</si>
  <si>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</si>
  <si>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</si>
  <si>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</si>
  <si>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</si>
  <si>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</si>
  <si>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</si>
  <si>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</si>
  <si>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</si>
  <si>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</si>
  <si>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</si>
  <si>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</si>
  <si>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</si>
  <si>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</si>
  <si>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</si>
  <si>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</si>
  <si>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</si>
  <si>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</si>
  <si>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</si>
  <si>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</si>
  <si>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</si>
  <si>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</si>
  <si>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</si>
  <si>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</si>
  <si>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</si>
  <si>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</si>
  <si>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</si>
  <si>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</si>
  <si>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</si>
  <si>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</si>
  <si>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</si>
  <si>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</si>
  <si>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</si>
  <si>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</si>
  <si>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</si>
  <si>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</si>
  <si>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</si>
  <si>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</si>
  <si>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</si>
  <si>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</si>
  <si>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</si>
  <si>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</si>
  <si>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</si>
  <si>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</si>
  <si>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</si>
  <si>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</si>
  <si>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</si>
  <si>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</si>
  <si>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</si>
  <si>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</si>
  <si>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</si>
  <si>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</si>
  <si>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</si>
  <si>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</si>
  <si>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</si>
  <si>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</si>
  <si>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</si>
  <si>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</si>
  <si>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</si>
  <si>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</si>
  <si>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</si>
  <si>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</si>
  <si>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</si>
  <si>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</si>
  <si>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</si>
  <si>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</si>
  <si>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</si>
  <si>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</si>
  <si>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</si>
  <si>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</si>
  <si>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</si>
  <si>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</si>
  <si>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</si>
  <si>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</si>
  <si>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</si>
  <si>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</si>
  <si>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</si>
  <si>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</si>
  <si>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</si>
  <si>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</si>
  <si>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</si>
  <si>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</si>
  <si>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</si>
  <si>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</si>
  <si>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</si>
  <si>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</si>
  <si>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</si>
  <si>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</si>
  <si>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</si>
  <si>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</si>
  <si>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</si>
  <si>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</si>
  <si>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</si>
  <si>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</si>
  <si>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</si>
  <si>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</si>
  <si>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</si>
  <si>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</si>
  <si>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</si>
  <si>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</si>
  <si>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</si>
  <si>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</si>
  <si>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</si>
  <si>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</si>
  <si>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</si>
  <si>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</si>
  <si>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</si>
  <si>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</si>
  <si>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</si>
  <si>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</si>
  <si>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</si>
  <si>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</si>
  <si>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</si>
  <si>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</si>
  <si>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</si>
  <si>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</si>
  <si>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</si>
  <si>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</si>
  <si>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</si>
  <si>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</si>
  <si>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</si>
  <si>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</si>
  <si>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</si>
  <si>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</si>
  <si>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</si>
  <si>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</si>
  <si>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</si>
  <si>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</si>
  <si>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</si>
  <si>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</si>
  <si>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</si>
  <si>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</si>
  <si>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</si>
  <si>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</si>
  <si>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</si>
  <si>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</si>
  <si>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</si>
  <si>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</si>
  <si>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</si>
  <si>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</si>
  <si>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</si>
  <si>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</si>
  <si>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</si>
  <si>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</si>
  <si>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</si>
  <si>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</si>
  <si>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</si>
  <si>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</si>
  <si>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</si>
  <si>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</si>
  <si>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</si>
  <si>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</si>
  <si>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</si>
  <si>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</si>
  <si>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</si>
  <si>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</si>
  <si>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</si>
  <si>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</si>
  <si>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</si>
  <si>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</si>
  <si>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</si>
  <si>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</si>
  <si>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</si>
  <si>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</si>
  <si>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</si>
  <si>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</si>
  <si>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</si>
  <si>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</si>
  <si>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</si>
  <si>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</si>
  <si>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</si>
  <si>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</si>
  <si>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</si>
  <si>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</si>
  <si>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</si>
  <si>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</si>
  <si>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</si>
  <si>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</si>
  <si>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</si>
  <si>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</si>
  <si>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</si>
  <si>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</si>
  <si>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</si>
  <si>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</si>
  <si>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</si>
  <si>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</si>
  <si>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</si>
  <si>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</si>
  <si>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</si>
  <si>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</si>
  <si>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</si>
  <si>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</si>
  <si>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</si>
  <si>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</si>
  <si>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</si>
  <si>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</si>
  <si>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</si>
  <si>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</si>
  <si>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</si>
  <si>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</si>
  <si>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</si>
  <si>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</si>
  <si>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</si>
  <si>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</si>
  <si>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</si>
  <si>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</si>
  <si>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</si>
  <si>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</si>
  <si>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</si>
  <si>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</si>
  <si>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</si>
  <si>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</si>
  <si>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</si>
  <si>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</si>
  <si>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</si>
  <si>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</si>
  <si>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</si>
  <si>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</si>
  <si>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</si>
  <si>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</si>
  <si>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</si>
  <si>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</si>
  <si>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</si>
  <si>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</si>
  <si>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</si>
  <si>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</si>
  <si>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</si>
  <si>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</si>
  <si>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</si>
  <si>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</si>
  <si>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</si>
  <si>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</si>
  <si>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</si>
  <si>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</si>
  <si>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</si>
  <si>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</si>
  <si>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</si>
  <si>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</si>
  <si>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</si>
  <si>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</si>
  <si>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</si>
  <si>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</si>
  <si>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</si>
  <si>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</si>
  <si>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</si>
  <si>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</si>
  <si>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</si>
  <si>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</si>
  <si>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</si>
  <si>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</si>
  <si>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</si>
  <si>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</si>
  <si>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</si>
  <si>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</si>
  <si>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</si>
  <si>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</si>
  <si>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</si>
  <si>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</si>
  <si>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</si>
  <si>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</si>
  <si>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</si>
  <si>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</si>
  <si>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</si>
  <si>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</si>
  <si>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</si>
  <si>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</si>
  <si>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</si>
  <si>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</si>
  <si>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</si>
  <si>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</si>
  <si>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</si>
  <si>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</si>
  <si>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</si>
  <si>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</si>
  <si>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</si>
  <si>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</si>
  <si>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</si>
  <si>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</si>
  <si>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</si>
  <si>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</si>
  <si>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</si>
  <si>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</si>
  <si>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</si>
  <si>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</si>
  <si>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</si>
  <si>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</si>
  <si>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</si>
  <si>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</si>
  <si>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</si>
  <si>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</si>
  <si>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</si>
  <si>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</si>
  <si>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</si>
  <si>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</si>
  <si>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</si>
  <si>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</si>
  <si>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</si>
  <si>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</si>
  <si>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</si>
  <si>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</si>
  <si>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</si>
  <si>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</si>
  <si>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</si>
  <si>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</si>
  <si>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</si>
  <si>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</si>
  <si>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</si>
  <si>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</si>
  <si>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</si>
  <si>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</si>
  <si>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</si>
  <si>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</si>
  <si>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</si>
  <si>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</si>
  <si>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</si>
  <si>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</si>
  <si>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</si>
  <si>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</si>
  <si>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</si>
  <si>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</si>
  <si>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</si>
  <si>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</si>
  <si>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</si>
  <si>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</si>
  <si>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</si>
  <si>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</si>
  <si>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</si>
  <si>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</si>
  <si>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</si>
  <si>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</si>
  <si>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</si>
  <si>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</si>
  <si>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</si>
  <si>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</si>
  <si>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</si>
  <si>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</si>
  <si>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</si>
  <si>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</si>
  <si>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</si>
  <si>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</si>
  <si>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</si>
  <si>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</si>
  <si>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</si>
  <si>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</si>
  <si>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</si>
  <si>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</si>
  <si>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</si>
  <si>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</si>
  <si>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</si>
  <si>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</si>
  <si>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</si>
  <si>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</si>
  <si>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</si>
  <si>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</si>
  <si>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</si>
  <si>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</si>
  <si>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</si>
  <si>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</si>
  <si>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</si>
  <si>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</si>
  <si>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</si>
  <si>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</si>
  <si>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</si>
  <si>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</si>
  <si>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</si>
  <si>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</si>
  <si>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</si>
  <si>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</si>
  <si>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</si>
  <si>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</si>
  <si>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</si>
  <si>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</si>
  <si>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</si>
  <si>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</si>
  <si>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</si>
  <si>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</si>
  <si>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</si>
  <si>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</si>
  <si>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</si>
  <si>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</si>
  <si>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</si>
  <si>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</si>
  <si>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</si>
  <si>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</si>
  <si>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</si>
  <si>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</si>
  <si>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</si>
  <si>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</si>
  <si>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</si>
  <si>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</si>
  <si>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</si>
  <si>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</si>
  <si>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</si>
  <si>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</si>
  <si>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</si>
  <si>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</si>
  <si>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</si>
  <si>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</si>
  <si>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</si>
  <si>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</si>
  <si>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</si>
  <si>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</si>
  <si>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</si>
  <si>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</si>
  <si>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</si>
  <si>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</si>
  <si>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</si>
  <si>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</si>
  <si>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</si>
  <si>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</si>
  <si>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</si>
  <si>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</si>
  <si>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</si>
  <si>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</si>
  <si>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</si>
  <si>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</si>
  <si>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</si>
  <si>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</si>
  <si>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</si>
  <si>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</si>
  <si>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</si>
  <si>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</si>
  <si>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</si>
  <si>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</si>
  <si>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</si>
  <si>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</si>
  <si>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</si>
  <si>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</si>
  <si>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</si>
  <si>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</si>
  <si>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</si>
  <si>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</si>
  <si>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</si>
  <si>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</si>
  <si>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</si>
  <si>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</si>
  <si>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</si>
  <si>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</si>
  <si>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</si>
  <si>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</si>
  <si>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</si>
  <si>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</si>
  <si>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</si>
  <si>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</si>
  <si>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</si>
  <si>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</si>
  <si>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</si>
  <si>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</si>
  <si>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</si>
  <si>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</si>
  <si>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</si>
  <si>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</si>
  <si>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</si>
  <si>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</si>
  <si>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</si>
  <si>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</si>
  <si>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</si>
  <si>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</si>
  <si>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</si>
  <si>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</si>
  <si>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</si>
  <si>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</si>
  <si>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</si>
  <si>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</si>
  <si>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</si>
  <si>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</si>
  <si>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</si>
  <si>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</si>
  <si>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</si>
  <si>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</si>
  <si>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</si>
  <si>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</si>
  <si>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</si>
  <si>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</si>
  <si>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</si>
  <si>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</si>
  <si>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</si>
  <si>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</si>
  <si>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</si>
  <si>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</si>
  <si>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</si>
  <si>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</si>
  <si>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</si>
  <si>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</si>
  <si>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</si>
  <si>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</si>
  <si>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</si>
  <si>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</si>
  <si>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</si>
  <si>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</si>
  <si>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</si>
  <si>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</si>
  <si>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</si>
  <si>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</si>
  <si>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</si>
  <si>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</si>
  <si>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</si>
  <si>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</si>
  <si>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</si>
  <si>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</si>
  <si>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</si>
  <si>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</si>
  <si>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</si>
  <si>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</si>
  <si>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</si>
  <si>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</si>
  <si>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</si>
  <si>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</si>
  <si>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</si>
  <si>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</si>
  <si>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</si>
  <si>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</si>
  <si>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</si>
  <si>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</si>
  <si>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</si>
  <si>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</si>
  <si>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</si>
  <si>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</si>
  <si>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</si>
  <si>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</si>
  <si>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</si>
  <si>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</si>
  <si>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</si>
  <si>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</si>
  <si>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</si>
  <si>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</si>
  <si>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</si>
  <si>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</si>
  <si>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</si>
  <si>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</si>
  <si>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</si>
  <si>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</si>
  <si>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</si>
  <si>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</si>
  <si>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</si>
  <si>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</si>
  <si>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</si>
  <si>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</si>
  <si>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</si>
  <si>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</si>
  <si>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</si>
  <si>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</si>
  <si>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</si>
  <si>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</si>
  <si>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</si>
  <si>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</si>
  <si>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</si>
  <si>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</si>
  <si>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</si>
  <si>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</si>
  <si>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</si>
  <si>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</si>
  <si>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</si>
  <si>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</si>
  <si>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</si>
  <si>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</si>
  <si>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</si>
  <si>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</si>
  <si>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</si>
  <si>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</si>
  <si>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</si>
  <si>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</si>
  <si>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</si>
  <si>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</si>
  <si>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</si>
  <si>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</si>
  <si>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</si>
  <si>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</si>
  <si>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</si>
  <si>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</si>
  <si>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</si>
  <si>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</si>
  <si>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</si>
  <si>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</si>
  <si>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</si>
  <si>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</si>
  <si>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</si>
  <si>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</si>
  <si>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</si>
  <si>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</si>
  <si>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</si>
  <si>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</si>
  <si>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</si>
  <si>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</si>
  <si>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</si>
  <si>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</si>
  <si>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</si>
  <si>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</si>
  <si>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</si>
  <si>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</si>
  <si>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</si>
  <si>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</si>
  <si>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</si>
  <si>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</si>
  <si>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</si>
  <si>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</si>
  <si>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</si>
  <si>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</si>
  <si>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</si>
  <si>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</si>
  <si>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</si>
  <si>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</si>
  <si>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</si>
  <si>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</si>
  <si>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</si>
  <si>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</si>
  <si>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</si>
  <si>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</si>
  <si>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</si>
  <si>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</si>
  <si>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</si>
  <si>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</si>
  <si>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</si>
  <si>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</si>
  <si>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</si>
  <si>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</si>
  <si>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</si>
  <si>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</si>
  <si>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</si>
  <si>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</si>
  <si>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</si>
  <si>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</si>
  <si>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</si>
  <si>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</si>
  <si>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</si>
  <si>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</si>
  <si>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</si>
  <si>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</si>
  <si>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</si>
  <si>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</si>
  <si>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</si>
  <si>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</si>
  <si>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</si>
  <si>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</si>
  <si>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</si>
  <si>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</si>
  <si>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</si>
  <si>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</si>
  <si>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</si>
  <si>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</si>
  <si>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</si>
  <si>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</si>
  <si>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</si>
  <si>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</si>
  <si>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</si>
  <si>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</si>
  <si>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</si>
  <si>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</si>
  <si>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</si>
  <si>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</si>
  <si>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</si>
  <si>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</si>
  <si>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</si>
  <si>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</si>
  <si>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</si>
  <si>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</si>
  <si>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</si>
  <si>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</si>
  <si>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</si>
  <si>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</si>
  <si>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</si>
  <si>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</si>
  <si>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</si>
  <si>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</si>
  <si>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</si>
  <si>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</si>
  <si>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</si>
  <si>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</si>
  <si>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</si>
  <si>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</si>
  <si>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</si>
  <si>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</si>
  <si>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</si>
  <si>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</si>
  <si>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</si>
  <si>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</si>
  <si>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</si>
  <si>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</si>
  <si>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</si>
  <si>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</si>
  <si>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</si>
  <si>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</si>
  <si>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</si>
  <si>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</si>
  <si>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</si>
  <si>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</si>
  <si>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</si>
  <si>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</si>
  <si>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</si>
  <si>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</si>
  <si>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</si>
  <si>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</si>
  <si>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</si>
  <si>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</si>
  <si>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</si>
  <si>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</si>
  <si>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</si>
  <si>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</si>
  <si>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</si>
  <si>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</si>
  <si>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</si>
  <si>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</si>
  <si>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</si>
  <si>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</si>
  <si>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</si>
  <si>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</si>
  <si>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</si>
  <si>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</si>
  <si>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</si>
  <si>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</si>
  <si>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</si>
  <si>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</si>
  <si>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</si>
  <si>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</si>
  <si>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</si>
  <si>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</si>
  <si>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</si>
  <si>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</si>
  <si>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</si>
  <si>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</si>
  <si>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</si>
  <si>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</si>
  <si>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</si>
  <si>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</si>
  <si>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</si>
  <si>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</si>
  <si>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</si>
  <si>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</si>
  <si>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</si>
  <si>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</si>
  <si>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</si>
  <si>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</si>
  <si>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</si>
  <si>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</si>
  <si>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</si>
  <si>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</si>
  <si>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</si>
  <si>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</si>
  <si>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</si>
  <si>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</si>
  <si>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</si>
  <si>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</si>
  <si>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</si>
  <si>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</si>
  <si>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</si>
  <si>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</si>
  <si>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</si>
  <si>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</si>
  <si>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</si>
  <si>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</si>
  <si>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</si>
  <si>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</si>
  <si>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</si>
  <si>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</si>
  <si>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</si>
  <si>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</si>
  <si>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</si>
  <si>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</si>
  <si>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</si>
  <si>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</si>
  <si>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</si>
  <si>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</si>
  <si>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</si>
  <si>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</si>
  <si>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</si>
  <si>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</si>
  <si>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</si>
  <si>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</si>
  <si>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</si>
  <si>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</si>
  <si>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</si>
  <si>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</si>
  <si>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</si>
  <si>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</si>
  <si>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</si>
  <si>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</si>
  <si>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</si>
  <si>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</si>
  <si>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</si>
  <si>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</si>
  <si>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</si>
  <si>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</si>
  <si>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</si>
  <si>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</si>
  <si>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</si>
  <si>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</si>
  <si>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</si>
  <si>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</si>
  <si>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</si>
  <si>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</si>
  <si>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</si>
  <si>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</si>
  <si>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</si>
  <si>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</si>
  <si>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</si>
  <si>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</si>
  <si>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</si>
  <si>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</si>
  <si>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</si>
  <si>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</si>
  <si>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</si>
  <si>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</si>
  <si>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</si>
  <si>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</si>
  <si>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</si>
  <si>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</si>
  <si>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</si>
  <si>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</si>
  <si>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</si>
  <si>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</si>
  <si>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</si>
  <si>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</si>
  <si>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</si>
  <si>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</si>
  <si>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</si>
  <si>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</si>
  <si>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</si>
  <si>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</si>
  <si>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</si>
  <si>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</si>
  <si>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</si>
  <si>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</si>
  <si>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</si>
  <si>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</si>
  <si>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</si>
  <si>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</si>
  <si>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</si>
  <si>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</si>
  <si>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</si>
  <si>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</si>
  <si>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</si>
  <si>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</si>
  <si>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</si>
  <si>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</si>
  <si>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</si>
  <si>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</si>
  <si>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</si>
  <si>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</si>
  <si>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</si>
  <si>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</si>
  <si>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</si>
  <si>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</si>
  <si>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</si>
  <si>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</si>
  <si>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</si>
  <si>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</si>
  <si>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</si>
  <si>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</si>
  <si>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</si>
  <si>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</si>
  <si>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</si>
  <si>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</si>
  <si>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</si>
  <si>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</si>
  <si>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</si>
  <si>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</si>
  <si>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</si>
  <si>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</si>
  <si>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</si>
  <si>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</si>
  <si>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</si>
  <si>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</si>
  <si>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</si>
  <si>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</si>
  <si>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</si>
  <si>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</si>
  <si>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</si>
  <si>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</si>
  <si>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</si>
  <si>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</si>
  <si>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</si>
  <si>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</si>
  <si>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</si>
  <si>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</si>
  <si>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</si>
  <si>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</si>
  <si>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</si>
  <si>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</si>
  <si>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</si>
  <si>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</si>
  <si>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</si>
  <si>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</si>
  <si>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</si>
  <si>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</si>
  <si>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</si>
  <si>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</si>
  <si>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</si>
  <si>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</si>
  <si>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</si>
  <si>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</si>
  <si>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</si>
  <si>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</si>
  <si>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</si>
  <si>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</si>
  <si>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</si>
  <si>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</si>
  <si>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</si>
  <si>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</si>
  <si>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</si>
  <si>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</si>
  <si>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</si>
  <si>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</si>
  <si>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</si>
  <si>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</si>
  <si>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</si>
  <si>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</si>
  <si>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</si>
  <si>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</si>
  <si>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</si>
  <si>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</si>
  <si>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</si>
  <si>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</si>
  <si>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</si>
  <si>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</si>
  <si>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</si>
  <si>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</si>
  <si>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</si>
  <si>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</si>
  <si>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</si>
  <si>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</si>
  <si>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</si>
  <si>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</si>
  <si>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</si>
  <si>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</si>
  <si>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</si>
  <si>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</si>
  <si>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</si>
  <si>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</si>
  <si>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</si>
  <si>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</si>
  <si>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</si>
  <si>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</si>
  <si>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</si>
  <si>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</si>
  <si>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</si>
  <si>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</si>
  <si>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</si>
  <si>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</si>
  <si>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</si>
  <si>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</si>
  <si>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</si>
  <si>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</si>
  <si>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</si>
  <si>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</si>
  <si>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</si>
  <si>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</si>
  <si>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</si>
  <si>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</si>
  <si>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</si>
  <si>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</si>
  <si>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</si>
  <si>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</si>
  <si>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</si>
  <si>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</si>
  <si>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</si>
  <si>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</si>
  <si>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</si>
  <si>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</si>
  <si>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</si>
  <si>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</si>
  <si>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</si>
  <si>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</si>
  <si>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</si>
  <si>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</si>
  <si>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</si>
  <si>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</si>
  <si>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</si>
  <si>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</si>
  <si>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</si>
  <si>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</si>
  <si>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</si>
  <si>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</si>
  <si>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</si>
  <si>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</si>
  <si>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</si>
  <si>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</si>
  <si>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</si>
  <si>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</si>
  <si>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</si>
  <si>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</si>
  <si>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</si>
  <si>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</si>
  <si>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</si>
  <si>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</si>
  <si>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</si>
  <si>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</si>
  <si>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</si>
  <si>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</si>
  <si>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</si>
  <si>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</si>
  <si>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</si>
  <si>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</si>
  <si>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</si>
  <si>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</si>
  <si>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</si>
  <si>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</si>
  <si>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</si>
  <si>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</si>
  <si>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</si>
  <si>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</si>
  <si>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</si>
  <si>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</si>
  <si>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</si>
  <si>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</si>
  <si>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</si>
  <si>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</si>
  <si>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</si>
  <si>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</si>
  <si>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</si>
  <si>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</si>
  <si>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</si>
  <si>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</si>
  <si>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</si>
  <si>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</si>
  <si>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</si>
  <si>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</si>
  <si>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</si>
  <si>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</si>
  <si>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</si>
  <si>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</si>
  <si>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</si>
  <si>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</si>
  <si>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</si>
  <si>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</si>
  <si>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</si>
  <si>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</si>
  <si>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</si>
  <si>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</si>
  <si>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</si>
  <si>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</si>
  <si>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</si>
  <si>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</si>
  <si>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</si>
  <si>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</si>
  <si>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</si>
  <si>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</si>
  <si>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</si>
  <si>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</si>
  <si>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</si>
  <si>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</si>
  <si>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</si>
  <si>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</si>
  <si>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</si>
  <si>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</si>
  <si>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</si>
  <si>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</si>
  <si>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</si>
  <si>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</si>
  <si>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</si>
  <si>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</si>
  <si>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</si>
  <si>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</si>
  <si>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</si>
  <si>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</si>
  <si>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</si>
  <si>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</si>
  <si>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</si>
  <si>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</si>
  <si>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</si>
  <si>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</si>
  <si>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</si>
  <si>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</si>
  <si>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</si>
  <si>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</si>
  <si>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</si>
  <si>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</si>
  <si>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</si>
  <si>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</si>
  <si>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</si>
  <si>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</si>
  <si>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</si>
  <si>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</si>
  <si>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</si>
  <si>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</si>
  <si>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</si>
  <si>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</si>
  <si>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</si>
  <si>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</si>
  <si>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</si>
  <si>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</si>
  <si>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</si>
  <si>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</si>
  <si>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</si>
  <si>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</si>
  <si>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</si>
  <si>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</si>
  <si>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</si>
  <si>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</si>
  <si>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</si>
  <si>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</si>
  <si>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</si>
  <si>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</si>
  <si>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</si>
  <si>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</si>
  <si>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</si>
  <si>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</si>
  <si>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</si>
  <si>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</si>
  <si>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</si>
  <si>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</si>
  <si>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</si>
  <si>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</si>
  <si>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</si>
  <si>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</si>
  <si>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</si>
  <si>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</si>
  <si>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</si>
  <si>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</si>
  <si>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</si>
  <si>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</si>
  <si>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</si>
  <si>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</si>
  <si>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</si>
  <si>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</si>
  <si>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</si>
  <si>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</si>
  <si>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</si>
  <si>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</si>
  <si>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</si>
  <si>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</si>
  <si>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</si>
  <si>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</si>
  <si>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</si>
  <si>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</si>
  <si>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</si>
  <si>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</si>
  <si>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</si>
  <si>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</si>
  <si>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</si>
  <si>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</si>
  <si>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</si>
  <si>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</si>
  <si>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</si>
  <si>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</si>
  <si>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</si>
  <si>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</si>
  <si>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</si>
  <si>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</si>
  <si>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</si>
  <si>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</si>
  <si>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</si>
  <si>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</si>
  <si>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</si>
  <si>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</si>
  <si>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</si>
  <si>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</si>
  <si>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</si>
  <si>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</si>
  <si>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</si>
  <si>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</si>
  <si>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</si>
  <si>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</si>
  <si>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</si>
  <si>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</si>
  <si>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</si>
  <si>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</si>
  <si>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</si>
  <si>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</si>
  <si>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</si>
  <si>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</si>
  <si>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</si>
  <si>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</si>
  <si>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</si>
  <si>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</si>
  <si>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</si>
  <si>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</si>
  <si>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</si>
  <si>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</si>
  <si>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</si>
  <si>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</si>
  <si>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</si>
  <si>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</si>
  <si>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</si>
  <si>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</si>
  <si>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</si>
  <si>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</si>
  <si>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</si>
  <si>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</si>
  <si>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</si>
  <si>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</si>
  <si>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</si>
  <si>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</si>
  <si>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</si>
  <si>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</si>
  <si>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</si>
  <si>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</si>
  <si>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</si>
  <si>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</si>
  <si>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</si>
  <si>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</si>
  <si>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</si>
  <si>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</si>
  <si>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</si>
  <si>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</si>
  <si>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</si>
  <si>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</si>
  <si>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</si>
  <si>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</si>
  <si>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</si>
  <si>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</si>
  <si>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</si>
  <si>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</si>
  <si>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</si>
  <si>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</si>
  <si>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</si>
  <si>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</si>
  <si>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</si>
  <si>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</si>
  <si>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</si>
  <si>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</si>
  <si>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</si>
  <si>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</si>
  <si>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</si>
  <si>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</si>
  <si>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</si>
  <si>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</si>
  <si>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</si>
  <si>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</si>
  <si>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</si>
  <si>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</si>
  <si>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</si>
  <si>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</si>
  <si>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</si>
  <si>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</si>
  <si>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</si>
  <si>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</si>
  <si>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</si>
  <si>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</si>
  <si>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</si>
  <si>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</si>
  <si>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</si>
  <si>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</si>
  <si>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</si>
  <si>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</si>
  <si>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</si>
  <si>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</si>
  <si>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</si>
  <si>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</si>
  <si>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</si>
  <si>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</si>
  <si>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</si>
  <si>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</si>
  <si>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</si>
  <si>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</si>
  <si>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</si>
  <si>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</si>
  <si>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</si>
  <si>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</si>
  <si>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</si>
  <si>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</si>
  <si>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</si>
  <si>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</si>
  <si>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</si>
  <si>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</si>
  <si>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</si>
  <si>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</si>
  <si>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</si>
  <si>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</si>
  <si>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</si>
  <si>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</si>
  <si>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</si>
  <si>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</si>
  <si>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</si>
  <si>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</si>
  <si>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</si>
  <si>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</si>
  <si>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</si>
  <si>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</si>
  <si>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</si>
  <si>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</si>
  <si>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</si>
  <si>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</si>
  <si>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</si>
  <si>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</si>
  <si>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</si>
  <si>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</si>
  <si>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</si>
  <si>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</si>
  <si>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</si>
  <si>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</si>
  <si>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</si>
  <si>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</si>
  <si>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</si>
  <si>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</si>
  <si>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</si>
  <si>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</si>
  <si>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</si>
  <si>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</si>
  <si>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</si>
  <si>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</si>
  <si>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</si>
  <si>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</si>
  <si>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</si>
  <si>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</si>
  <si>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</si>
  <si>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</si>
  <si>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</si>
  <si>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</si>
  <si>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</si>
  <si>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</si>
  <si>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</si>
  <si>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</si>
  <si>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</si>
  <si>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</si>
  <si>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</si>
  <si>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</si>
  <si>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</si>
  <si>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</si>
  <si>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</si>
  <si>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</si>
  <si>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</si>
  <si>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</si>
  <si>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</si>
  <si>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</si>
  <si>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</si>
  <si>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</si>
  <si>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</si>
  <si>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</si>
  <si>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</si>
  <si>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</si>
  <si>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</si>
  <si>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</si>
  <si>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</si>
  <si>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</si>
  <si>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</si>
  <si>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</si>
  <si>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</si>
  <si>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</si>
  <si>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</si>
  <si>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</si>
  <si>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</si>
  <si>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</si>
  <si>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</si>
  <si>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</si>
  <si>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</si>
  <si>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</si>
  <si>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</si>
  <si>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</si>
  <si>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</si>
  <si>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</si>
  <si>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</si>
  <si>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</si>
  <si>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</si>
  <si>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</si>
  <si>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</si>
  <si>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</si>
  <si>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</si>
  <si>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</si>
  <si>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</si>
  <si>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</si>
  <si>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</si>
  <si>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</si>
  <si>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</si>
  <si>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</si>
  <si>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</si>
  <si>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</si>
  <si>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</si>
  <si>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</si>
  <si>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</si>
  <si>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</si>
  <si>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</si>
  <si>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</si>
  <si>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</si>
  <si>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</si>
  <si>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</si>
  <si>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</si>
  <si>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</si>
  <si>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</si>
  <si>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</si>
  <si>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</si>
  <si>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</si>
  <si>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</si>
  <si>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</si>
  <si>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</si>
  <si>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</si>
  <si>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</si>
  <si>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</si>
  <si>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</si>
  <si>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</si>
  <si>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</si>
  <si>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</si>
  <si>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</si>
  <si>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</si>
  <si>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</si>
  <si>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</si>
  <si>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</si>
  <si>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</si>
  <si>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</si>
  <si>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</si>
  <si>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</si>
  <si>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</si>
  <si>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</si>
  <si>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</si>
  <si>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</si>
  <si>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</si>
  <si>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</si>
  <si>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</si>
  <si>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</si>
  <si>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</si>
  <si>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</si>
  <si>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</si>
  <si>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</si>
  <si>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</si>
  <si>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</si>
  <si>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</si>
  <si>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</si>
  <si>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</si>
  <si>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</si>
  <si>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</si>
  <si>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</si>
  <si>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</si>
  <si>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</si>
  <si>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</si>
  <si>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</si>
  <si>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</si>
  <si>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</si>
  <si>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</si>
  <si>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</si>
  <si>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</si>
  <si>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</si>
  <si>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</si>
  <si>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</si>
  <si>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</si>
  <si>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</si>
  <si>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</si>
  <si>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</si>
  <si>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</si>
  <si>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</si>
  <si>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</si>
  <si>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</si>
  <si>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</si>
  <si>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</si>
  <si>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</si>
  <si>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</si>
  <si>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</si>
  <si>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</si>
  <si>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</si>
  <si>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</si>
  <si>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</si>
  <si>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</si>
  <si>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</si>
  <si>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</si>
  <si>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</si>
  <si>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</si>
  <si>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</si>
  <si>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</si>
  <si>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</si>
  <si>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</si>
  <si>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</si>
  <si>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</si>
  <si>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</si>
  <si>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</si>
  <si>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</si>
  <si>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</si>
  <si>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</si>
  <si>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</si>
  <si>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</si>
  <si>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</si>
  <si>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</si>
  <si>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</si>
  <si>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</si>
  <si>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</si>
  <si>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</si>
  <si>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</si>
  <si>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</si>
  <si>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</si>
  <si>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</si>
  <si>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</si>
  <si>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</si>
  <si>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</si>
  <si>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</si>
  <si>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</si>
  <si>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</si>
  <si>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</si>
  <si>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</si>
  <si>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</si>
  <si>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</si>
  <si>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</si>
  <si>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</si>
  <si>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</si>
  <si>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</si>
  <si>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</si>
  <si>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</si>
  <si>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</si>
  <si>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</si>
  <si>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</si>
  <si>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</si>
  <si>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</si>
  <si>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</si>
  <si>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</si>
  <si>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</si>
  <si>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</si>
  <si>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</si>
  <si>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</si>
  <si>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</si>
  <si>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</si>
  <si>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</si>
  <si>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</si>
  <si>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</si>
  <si>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</si>
  <si>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</si>
  <si>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</si>
  <si>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</si>
  <si>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</si>
  <si>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</si>
  <si>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</si>
  <si>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</si>
  <si>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</si>
  <si>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</si>
  <si>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</si>
  <si>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</si>
  <si>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</si>
  <si>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</si>
  <si>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</si>
  <si>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</si>
  <si>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</si>
  <si>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</si>
  <si>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</si>
  <si>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</si>
  <si>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</si>
  <si>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</si>
  <si>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</si>
  <si>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</si>
  <si>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</si>
  <si>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</si>
  <si>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</si>
  <si>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</si>
  <si>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</si>
  <si>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</si>
  <si>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</si>
  <si>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</si>
  <si>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</si>
  <si>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</si>
  <si>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</si>
  <si>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</si>
  <si>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</si>
  <si>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</si>
  <si>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</si>
  <si>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</si>
  <si>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</si>
  <si>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</si>
  <si>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</si>
  <si>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</si>
  <si>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</si>
  <si>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</si>
  <si>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</si>
  <si>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</si>
  <si>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</si>
  <si>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</si>
  <si>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</si>
  <si>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</si>
  <si>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</si>
  <si>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</si>
  <si>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</si>
  <si>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</si>
  <si>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</si>
  <si>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</si>
  <si>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</si>
  <si>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</si>
  <si>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</si>
  <si>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</si>
  <si>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</si>
  <si>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</si>
  <si>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</si>
  <si>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</si>
  <si>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</si>
  <si>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</si>
  <si>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</si>
  <si>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</si>
  <si>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</si>
  <si>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</si>
  <si>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</si>
  <si>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</si>
  <si>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</si>
  <si>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</si>
  <si>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</si>
  <si>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</si>
  <si>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</si>
  <si>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</si>
  <si>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</si>
  <si>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</si>
  <si>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</si>
  <si>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</si>
  <si>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</si>
  <si>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</si>
  <si>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</si>
  <si>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</si>
  <si>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</si>
  <si>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</si>
  <si>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</si>
  <si>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</si>
  <si>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</si>
  <si>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</si>
  <si>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</si>
  <si>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</si>
  <si>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</si>
  <si>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</si>
  <si>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</si>
  <si>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</si>
  <si>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</si>
  <si>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</si>
  <si>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</si>
  <si>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</si>
  <si>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</si>
  <si>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</si>
  <si>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</si>
  <si>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</si>
  <si>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</si>
  <si>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</si>
  <si>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</si>
  <si>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</si>
  <si>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</si>
  <si>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</si>
  <si>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</si>
  <si>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</si>
  <si>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</si>
  <si>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</si>
  <si>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</si>
  <si>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</si>
  <si>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</si>
  <si>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</si>
  <si>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</si>
  <si>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</si>
  <si>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</si>
  <si>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</si>
  <si>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</si>
  <si>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</si>
  <si>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</si>
  <si>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</si>
  <si>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</si>
  <si>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</si>
  <si>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</si>
  <si>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</si>
  <si>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</si>
  <si>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</si>
  <si>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</si>
  <si>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</si>
  <si>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</si>
  <si>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</si>
  <si>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</si>
  <si>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</si>
  <si>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</si>
  <si>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</si>
  <si>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</si>
  <si>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</si>
  <si>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</si>
  <si>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</si>
  <si>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</si>
  <si>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</si>
  <si>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</si>
  <si>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</si>
  <si>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</si>
  <si>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</si>
  <si>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</si>
  <si>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</si>
  <si>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</si>
  <si>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</si>
  <si>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</si>
  <si>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</si>
  <si>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</si>
  <si>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</si>
  <si>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</si>
  <si>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</si>
  <si>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</si>
  <si>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</si>
  <si>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</si>
  <si>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</si>
  <si>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</si>
  <si>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</si>
  <si>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</si>
  <si>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</si>
  <si>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</si>
  <si>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</si>
  <si>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</si>
  <si>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</si>
  <si>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</si>
  <si>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</si>
  <si>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</si>
  <si>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</si>
  <si>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</si>
  <si>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</si>
  <si>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</si>
  <si>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</si>
  <si>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</si>
  <si>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</si>
  <si>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</si>
  <si>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</si>
  <si>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</si>
  <si>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</si>
  <si>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</si>
  <si>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</si>
  <si>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</si>
  <si>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</si>
  <si>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</si>
  <si>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</si>
  <si>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</si>
  <si>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</si>
  <si>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</si>
  <si>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</si>
  <si>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</si>
  <si>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</si>
  <si>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</si>
  <si>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</si>
  <si>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</si>
  <si>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</si>
  <si>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</si>
  <si>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</si>
  <si>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</si>
  <si>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</si>
  <si>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</si>
  <si>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</si>
  <si>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</si>
  <si>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</si>
  <si>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</si>
  <si>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</si>
  <si>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</si>
  <si>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</si>
  <si>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</si>
  <si>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</si>
  <si>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</si>
  <si>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</si>
  <si>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</si>
  <si>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</si>
  <si>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</si>
  <si>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</si>
  <si>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</si>
  <si>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</si>
  <si>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</si>
  <si>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</si>
  <si>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</si>
  <si>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</si>
  <si>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</si>
  <si>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</si>
  <si>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</si>
  <si>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</si>
  <si>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</si>
  <si>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</si>
  <si>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</si>
  <si>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</si>
  <si>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</si>
  <si>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</si>
  <si>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</si>
  <si>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</si>
  <si>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</si>
  <si>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</si>
  <si>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</si>
  <si>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</si>
  <si>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</si>
  <si>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</si>
  <si>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</si>
  <si>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</si>
  <si>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</si>
  <si>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</si>
  <si>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</si>
  <si>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</si>
  <si>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</si>
  <si>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</si>
  <si>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</si>
  <si>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</si>
  <si>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</si>
  <si>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</si>
  <si>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</si>
  <si>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</si>
  <si>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</si>
  <si>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</si>
  <si>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</si>
  <si>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</si>
  <si>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</si>
  <si>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</si>
  <si>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</si>
  <si>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</si>
  <si>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</si>
  <si>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</si>
  <si>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</si>
  <si>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</si>
  <si>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</si>
  <si>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</si>
  <si>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</si>
  <si>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</si>
  <si>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</si>
  <si>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</si>
  <si>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</si>
  <si>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</si>
  <si>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</si>
  <si>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</si>
  <si>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</si>
  <si>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</si>
  <si>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</si>
  <si>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</si>
  <si>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</si>
  <si>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</si>
  <si>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</si>
  <si>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</si>
  <si>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</si>
  <si>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</si>
  <si>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</si>
  <si>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</si>
  <si>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</si>
  <si>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</si>
  <si>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</si>
  <si>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</si>
  <si>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</si>
  <si>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</si>
  <si>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</si>
  <si>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</si>
  <si>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</si>
  <si>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</si>
  <si>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</si>
  <si>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</si>
  <si>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</si>
  <si>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</si>
  <si>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</si>
  <si>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</si>
  <si>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</si>
  <si>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</si>
  <si>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</si>
  <si>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</si>
  <si>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</si>
  <si>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</si>
  <si>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</si>
  <si>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</si>
  <si>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</si>
  <si>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</si>
  <si>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</si>
  <si>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</si>
  <si>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</si>
  <si>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</si>
  <si>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</si>
  <si>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</si>
  <si>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</si>
  <si>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</si>
  <si>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</si>
  <si>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</si>
  <si>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</si>
  <si>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</si>
  <si>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</si>
  <si>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</si>
  <si>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</si>
  <si>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</si>
  <si>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</si>
  <si>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</si>
  <si>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</si>
  <si>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</si>
  <si>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</si>
  <si>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</si>
  <si>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</si>
  <si>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</si>
  <si>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</si>
  <si>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</si>
  <si>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</si>
  <si>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</si>
  <si>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</si>
  <si>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</si>
  <si>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</si>
  <si>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</si>
  <si>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</si>
  <si>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</si>
  <si>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</si>
  <si>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</si>
  <si>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</si>
  <si>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</si>
  <si>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</si>
  <si>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</si>
  <si>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</si>
  <si>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</si>
  <si>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</si>
  <si>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</si>
  <si>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</si>
  <si>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</si>
  <si>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</si>
  <si>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</si>
  <si>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</si>
  <si>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</si>
  <si>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</si>
  <si>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</si>
  <si>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</si>
  <si>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</si>
  <si>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</si>
  <si>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</si>
  <si>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</si>
  <si>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</si>
  <si>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</si>
  <si>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</si>
  <si>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</si>
  <si>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</si>
  <si>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</si>
  <si>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</si>
  <si>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</si>
  <si>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</si>
  <si>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</si>
  <si>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</si>
  <si>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</si>
  <si>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</si>
  <si>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</si>
  <si>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</si>
  <si>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</si>
  <si>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</si>
  <si>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</si>
  <si>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</si>
  <si>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</si>
  <si>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</si>
  <si>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</si>
  <si>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</si>
  <si>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</si>
  <si>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</si>
  <si>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</si>
  <si>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</si>
  <si>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</si>
  <si>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</si>
  <si>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</si>
  <si>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</si>
  <si>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</si>
  <si>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</si>
  <si>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</si>
  <si>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</si>
  <si>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</si>
  <si>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</si>
  <si>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</si>
  <si>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</si>
  <si>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</si>
  <si>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</si>
  <si>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</si>
  <si>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</si>
  <si>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</si>
  <si>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</si>
  <si>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</si>
  <si>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</si>
  <si>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</si>
  <si>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</si>
  <si>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</si>
  <si>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</si>
  <si>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</si>
  <si>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</si>
  <si>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</si>
  <si>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</si>
  <si>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</si>
  <si>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</si>
  <si>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</si>
  <si>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</si>
  <si>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</si>
  <si>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</si>
  <si>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</si>
  <si>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</si>
  <si>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</si>
  <si>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</si>
  <si>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</si>
  <si>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</si>
  <si>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</si>
  <si>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</si>
  <si>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</si>
  <si>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</si>
  <si>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</si>
  <si>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</si>
  <si>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</si>
  <si>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</si>
  <si>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</si>
  <si>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</si>
  <si>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</si>
  <si>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</si>
  <si>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</si>
  <si>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</si>
  <si>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</si>
  <si>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</si>
  <si>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</si>
  <si>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</si>
  <si>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</si>
  <si>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</si>
  <si>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</si>
  <si>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</si>
  <si>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</si>
  <si>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</si>
  <si>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</si>
  <si>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</si>
  <si>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</si>
  <si>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</si>
  <si>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</si>
  <si>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</si>
  <si>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</si>
  <si>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</si>
  <si>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</si>
  <si>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</si>
  <si>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</si>
  <si>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</si>
  <si>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</si>
  <si>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</si>
  <si>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</si>
  <si>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</si>
  <si>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</si>
  <si>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</si>
  <si>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</si>
  <si>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</si>
  <si>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</si>
  <si>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</si>
  <si>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</si>
  <si>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</si>
  <si>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</si>
  <si>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</si>
  <si>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</si>
  <si>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</si>
  <si>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</si>
  <si>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</si>
  <si>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</si>
  <si>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</si>
  <si>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</si>
  <si>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</si>
  <si>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</si>
  <si>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</si>
  <si>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</si>
  <si>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</si>
  <si>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</si>
  <si>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</si>
  <si>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</si>
  <si>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</si>
  <si>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</si>
  <si>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</si>
  <si>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</si>
  <si>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</si>
  <si>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</si>
  <si>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</si>
  <si>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</si>
  <si>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</si>
  <si>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</si>
  <si>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</si>
  <si>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</si>
  <si>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</si>
  <si>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</si>
  <si>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</si>
  <si>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</si>
  <si>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</si>
  <si>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</si>
  <si>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</si>
  <si>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</si>
  <si>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</si>
  <si>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</si>
  <si>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</si>
  <si>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</si>
  <si>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</si>
  <si>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</si>
  <si>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</si>
  <si>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</si>
  <si>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</si>
  <si>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</si>
  <si>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</si>
  <si>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</si>
  <si>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</si>
  <si>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</si>
  <si>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</si>
  <si>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</si>
  <si>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</si>
  <si>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</si>
  <si>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</si>
  <si>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</si>
  <si>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</si>
  <si>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</si>
  <si>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</si>
  <si>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</si>
  <si>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</si>
  <si>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</si>
  <si>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</si>
  <si>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</si>
  <si>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</si>
  <si>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</si>
  <si>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</si>
  <si>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</si>
  <si>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</si>
  <si>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</si>
  <si>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</si>
  <si>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</si>
  <si>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</si>
  <si>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</si>
  <si>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</si>
  <si>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</si>
  <si>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</si>
  <si>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</si>
  <si>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</si>
  <si>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</si>
  <si>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</si>
  <si>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</si>
  <si>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</si>
  <si>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</si>
  <si>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</si>
  <si>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</si>
  <si>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</si>
  <si>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</si>
  <si>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</si>
  <si>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</si>
  <si>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</si>
  <si>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</si>
  <si>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</si>
  <si>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</si>
  <si>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</si>
  <si>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</si>
  <si>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</si>
  <si>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</si>
  <si>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</si>
  <si>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</si>
  <si>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</si>
  <si>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</si>
  <si>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</si>
  <si>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</si>
  <si>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</si>
  <si>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</si>
  <si>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</si>
  <si>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</si>
  <si>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</si>
  <si>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</si>
  <si>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</si>
  <si>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</si>
  <si>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</si>
  <si>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</si>
  <si>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</si>
  <si>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</si>
  <si>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</si>
  <si>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</si>
  <si>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</si>
  <si>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</si>
  <si>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</si>
  <si>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</si>
  <si>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</si>
  <si>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</si>
  <si>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</si>
  <si>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</si>
  <si>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</si>
  <si>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</si>
  <si>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</si>
  <si>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</si>
  <si>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</si>
  <si>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</si>
  <si>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</si>
  <si>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</si>
  <si>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</si>
  <si>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</si>
  <si>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</si>
  <si>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</si>
  <si>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</si>
  <si>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</si>
  <si>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</si>
  <si>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</si>
  <si>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</si>
  <si>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</si>
  <si>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</si>
  <si>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</si>
  <si>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</si>
  <si>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</si>
  <si>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</si>
  <si>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</si>
  <si>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</si>
  <si>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</si>
  <si>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</si>
  <si>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</si>
  <si>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</si>
  <si>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</si>
  <si>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</si>
  <si>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</si>
  <si>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</si>
  <si>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</si>
  <si>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</si>
  <si>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</si>
  <si>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</si>
  <si>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</si>
  <si>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</si>
  <si>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</si>
  <si>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</si>
  <si>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</si>
  <si>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</si>
  <si>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</si>
  <si>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</si>
  <si>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</si>
  <si>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</si>
  <si>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</si>
  <si>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</si>
  <si>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</si>
  <si>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</si>
  <si>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</si>
  <si>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</si>
  <si>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</si>
  <si>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</si>
  <si>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</si>
  <si>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</si>
  <si>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</si>
  <si>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</si>
  <si>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</si>
  <si>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</si>
  <si>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</si>
  <si>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</si>
  <si>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</si>
  <si>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</si>
  <si>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</si>
  <si>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</si>
  <si>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</si>
  <si>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</si>
  <si>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</si>
  <si>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</si>
  <si>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</si>
  <si>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</si>
  <si>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</si>
  <si>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</si>
  <si>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</si>
  <si>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</si>
  <si>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</si>
  <si>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</si>
  <si>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</si>
  <si>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</si>
  <si>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</si>
  <si>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</si>
  <si>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</si>
  <si>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</si>
  <si>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</si>
  <si>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</si>
  <si>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</si>
  <si>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</si>
  <si>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</si>
  <si>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</si>
  <si>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</si>
  <si>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</si>
  <si>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</si>
  <si>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</si>
  <si>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</si>
  <si>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</si>
  <si>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</si>
  <si>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</si>
  <si>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</si>
  <si>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</si>
  <si>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</si>
  <si>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</si>
  <si>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</si>
  <si>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</si>
  <si>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</si>
  <si>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</si>
  <si>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</si>
  <si>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</si>
  <si>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</si>
  <si>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</si>
  <si>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</si>
  <si>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</si>
  <si>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</si>
  <si>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</si>
  <si>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</si>
  <si>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</si>
  <si>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</si>
  <si>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</si>
  <si>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</si>
  <si>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</si>
  <si>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</si>
  <si>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</si>
  <si>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</si>
  <si>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</si>
  <si>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</si>
  <si>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</si>
  <si>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</si>
  <si>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</si>
  <si>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</si>
  <si>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</si>
  <si>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</si>
  <si>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</si>
  <si>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</si>
  <si>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</si>
  <si>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</si>
  <si>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</si>
  <si>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</si>
  <si>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</si>
  <si>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</si>
  <si>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</si>
  <si>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</si>
  <si>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</si>
  <si>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</si>
  <si>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</si>
  <si>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</si>
  <si>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</si>
  <si>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</si>
  <si>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</si>
  <si>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</si>
  <si>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</si>
  <si>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</si>
  <si>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</si>
  <si>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</si>
  <si>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</si>
  <si>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</si>
  <si>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</si>
  <si>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</si>
  <si>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</si>
  <si>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</si>
  <si>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</si>
  <si>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</si>
  <si>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</si>
  <si>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</si>
  <si>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</si>
  <si>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</si>
  <si>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</si>
  <si>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</si>
  <si>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</si>
  <si>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</si>
  <si>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</si>
  <si>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</si>
  <si>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</si>
  <si>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</si>
  <si>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</si>
  <si>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</si>
  <si>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</si>
  <si>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</si>
  <si>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</si>
  <si>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</si>
  <si>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</si>
  <si>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</si>
  <si>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</si>
  <si>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</si>
  <si>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</si>
  <si>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</si>
  <si>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</si>
  <si>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</si>
  <si>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</si>
  <si>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</si>
  <si>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</si>
  <si>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</si>
  <si>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</si>
  <si>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</si>
  <si>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</si>
  <si>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</si>
  <si>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</si>
  <si>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</si>
  <si>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</si>
  <si>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</si>
  <si>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</si>
  <si>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</si>
  <si>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</si>
  <si>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</si>
  <si>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</si>
  <si>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</si>
  <si>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</si>
  <si>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</si>
  <si>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</si>
  <si>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</si>
  <si>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</si>
  <si>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</si>
  <si>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</si>
  <si>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</si>
  <si>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</si>
  <si>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</si>
  <si>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</si>
  <si>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</si>
  <si>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</si>
  <si>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</si>
  <si>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</si>
  <si>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</si>
  <si>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</si>
  <si>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</si>
  <si>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</si>
  <si>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</si>
  <si>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</si>
  <si>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</si>
  <si>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</si>
  <si>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</si>
  <si>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</si>
  <si>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</si>
  <si>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</si>
  <si>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</si>
  <si>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</si>
  <si>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</si>
  <si>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</si>
  <si>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</si>
  <si>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</si>
  <si>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</si>
  <si>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</si>
  <si>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</si>
  <si>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</si>
  <si>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</si>
  <si>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</si>
  <si>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</si>
  <si>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</si>
  <si>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</si>
  <si>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</si>
  <si>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</si>
  <si>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</si>
  <si>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</si>
  <si>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</si>
  <si>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</si>
  <si>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</si>
  <si>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</si>
  <si>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</si>
  <si>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</si>
  <si>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</si>
  <si>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</si>
  <si>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</si>
  <si>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</si>
  <si>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</si>
  <si>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</si>
  <si>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</si>
  <si>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</si>
  <si>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</si>
  <si>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</si>
  <si>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</si>
  <si>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</si>
  <si>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</si>
  <si>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</si>
  <si>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</si>
  <si>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</si>
  <si>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</si>
  <si>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</si>
  <si>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</si>
  <si>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</si>
  <si>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</si>
  <si>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</si>
  <si>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</si>
  <si>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</si>
  <si>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</si>
  <si>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</si>
  <si>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</si>
  <si>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</si>
  <si>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</si>
  <si>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</si>
  <si>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</si>
  <si>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</si>
  <si>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</si>
  <si>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</si>
  <si>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</si>
  <si>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</si>
  <si>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</si>
  <si>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</si>
  <si>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</si>
  <si>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</si>
  <si>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</si>
  <si>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</si>
  <si>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</si>
  <si>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</si>
  <si>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</si>
  <si>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</si>
  <si>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</si>
  <si>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</si>
  <si>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</si>
  <si>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</si>
  <si>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</si>
  <si>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</si>
  <si>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</si>
  <si>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</si>
  <si>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</si>
  <si>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</si>
  <si>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</si>
  <si>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</si>
  <si>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</si>
  <si>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</si>
  <si>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</si>
  <si>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</si>
  <si>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</si>
  <si>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</si>
  <si>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</si>
  <si>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</si>
  <si>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</si>
  <si>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</si>
  <si>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</si>
  <si>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</si>
  <si>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</si>
  <si>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</si>
  <si>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</si>
  <si>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</si>
  <si>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</si>
  <si>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</si>
  <si>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</si>
  <si>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</si>
  <si>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</si>
  <si>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</si>
  <si>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</si>
  <si>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</si>
  <si>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</si>
  <si>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</si>
  <si>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</si>
  <si>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</si>
  <si>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</si>
  <si>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</si>
  <si>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</si>
  <si>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</si>
  <si>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</si>
  <si>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</si>
  <si>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</si>
  <si>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</si>
  <si>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</si>
  <si>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</si>
  <si>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</si>
  <si>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</si>
  <si>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</si>
  <si>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</si>
  <si>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</si>
  <si>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</si>
  <si>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</si>
  <si>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</si>
  <si>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</si>
  <si>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</si>
  <si>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</si>
  <si>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</si>
  <si>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</si>
  <si>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</si>
  <si>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</si>
  <si>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</si>
  <si>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</si>
  <si>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</si>
  <si>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</si>
  <si>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</si>
  <si>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</si>
  <si>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</si>
  <si>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</si>
  <si>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</si>
  <si>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</si>
  <si>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</si>
  <si>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</si>
  <si>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</si>
  <si>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</si>
  <si>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</si>
  <si>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</si>
  <si>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</si>
  <si>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</si>
  <si>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</si>
  <si>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</si>
  <si>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</si>
  <si>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</si>
  <si>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</si>
  <si>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</si>
  <si>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</si>
  <si>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</si>
  <si>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</si>
  <si>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</si>
  <si>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</si>
  <si>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</si>
  <si>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</si>
  <si>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</si>
  <si>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</si>
  <si>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</si>
  <si>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</si>
  <si>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</si>
  <si>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</si>
  <si>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</si>
  <si>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</si>
  <si>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</si>
  <si>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</si>
  <si>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</si>
  <si>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</si>
  <si>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</si>
  <si>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</si>
  <si>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</si>
  <si>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</si>
  <si>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</si>
  <si>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</si>
  <si>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</si>
  <si>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</si>
  <si>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</si>
  <si>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</si>
  <si>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</si>
  <si>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</si>
  <si>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</si>
  <si>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</si>
  <si>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</si>
  <si>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</si>
  <si>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</si>
  <si>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</si>
  <si>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</si>
  <si>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</si>
  <si>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</si>
  <si>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</si>
  <si>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</si>
  <si>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</si>
  <si>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</si>
  <si>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</si>
  <si>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</si>
  <si>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</si>
  <si>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</si>
  <si>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</si>
  <si>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</si>
  <si>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</si>
  <si>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</si>
  <si>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</si>
  <si>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</si>
  <si>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</si>
  <si>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</si>
  <si>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</si>
  <si>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</si>
  <si>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</si>
  <si>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</si>
  <si>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</si>
  <si>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</si>
  <si>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</si>
  <si>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</si>
  <si>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</si>
  <si>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</si>
  <si>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</si>
  <si>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</si>
  <si>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</si>
  <si>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</si>
  <si>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</si>
  <si>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</si>
  <si>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</si>
  <si>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</si>
  <si>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</si>
  <si>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</si>
  <si>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</si>
  <si>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</si>
  <si>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</si>
  <si>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</si>
  <si>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</si>
  <si>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</si>
  <si>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</si>
  <si>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</si>
  <si>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</si>
  <si>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</si>
  <si>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</si>
  <si>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</si>
  <si>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</si>
  <si>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</si>
  <si>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</si>
  <si>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</si>
  <si>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</si>
  <si>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</si>
  <si>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</si>
  <si>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</si>
  <si>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</si>
  <si>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</si>
  <si>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</si>
  <si>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</si>
  <si>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</si>
  <si>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</si>
  <si>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</si>
  <si>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</si>
  <si>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</si>
  <si>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</si>
  <si>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</si>
  <si>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</si>
  <si>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</si>
  <si>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</si>
  <si>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</si>
  <si>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</si>
  <si>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</si>
  <si>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</si>
  <si>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</si>
  <si>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</si>
  <si>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</si>
  <si>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</si>
  <si>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</si>
  <si>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</si>
  <si>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</si>
  <si>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</si>
  <si>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</si>
  <si>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</si>
  <si>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</si>
  <si>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</si>
  <si>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</si>
  <si>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</si>
  <si>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</si>
  <si>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</si>
  <si>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</si>
  <si>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</si>
  <si>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</si>
  <si>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</si>
  <si>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</si>
  <si>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</si>
  <si>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</si>
  <si>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</si>
  <si>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</si>
  <si>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</si>
  <si>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</si>
  <si>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</si>
  <si>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</si>
  <si>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</si>
  <si>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</si>
  <si>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</si>
  <si>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</si>
  <si>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</si>
  <si>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</si>
  <si>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</si>
  <si>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</si>
  <si>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</si>
  <si>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</si>
  <si>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</si>
  <si>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</si>
  <si>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</si>
  <si>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</si>
  <si>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</si>
  <si>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</si>
  <si>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</si>
  <si>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</si>
  <si>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</si>
  <si>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</si>
  <si>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</si>
  <si>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</si>
  <si>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</si>
  <si>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</si>
  <si>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</si>
  <si>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</si>
  <si>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</si>
  <si>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</si>
  <si>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</si>
  <si>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</si>
  <si>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</si>
  <si>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</si>
  <si>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</si>
  <si>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</si>
  <si>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</si>
  <si>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</si>
  <si>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</si>
  <si>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</si>
  <si>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</si>
  <si>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</si>
  <si>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</si>
  <si>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</si>
  <si>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</si>
  <si>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</si>
  <si>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</si>
  <si>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</si>
  <si>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</si>
  <si>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</si>
  <si>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</si>
  <si>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</si>
  <si>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</si>
  <si>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</si>
  <si>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</si>
  <si>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</si>
  <si>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</si>
  <si>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</si>
  <si>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</si>
  <si>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</si>
  <si>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</si>
  <si>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</si>
  <si>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</si>
  <si>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</si>
  <si>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</si>
  <si>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</si>
  <si>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</si>
  <si>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</si>
  <si>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</si>
  <si>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</si>
  <si>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</si>
  <si>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</si>
  <si>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</si>
  <si>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</si>
  <si>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</si>
  <si>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</si>
  <si>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</si>
  <si>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</si>
  <si>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</si>
  <si>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</si>
  <si>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</si>
  <si>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</si>
  <si>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</si>
  <si>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</si>
  <si>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</si>
  <si>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</si>
  <si>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</si>
  <si>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</si>
  <si>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</si>
  <si>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</si>
  <si>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</si>
  <si>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</si>
  <si>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</si>
  <si>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</si>
  <si>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</si>
  <si>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</si>
  <si>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</si>
  <si>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</si>
  <si>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</si>
  <si>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</si>
  <si>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</si>
  <si>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</si>
  <si>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</si>
  <si>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</si>
  <si>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</si>
  <si>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</si>
  <si>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</si>
  <si>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</si>
  <si>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</si>
  <si>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</si>
  <si>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</si>
  <si>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</si>
  <si>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</si>
  <si>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</si>
  <si>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</si>
  <si>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</si>
  <si>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</si>
  <si>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</si>
  <si>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</si>
  <si>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</si>
  <si>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</si>
  <si>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</si>
  <si>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</si>
  <si>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</si>
  <si>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</si>
  <si>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</si>
  <si>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</si>
  <si>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</si>
  <si>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</si>
  <si>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</si>
  <si>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</si>
  <si>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</si>
  <si>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</si>
  <si>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</si>
  <si>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</si>
  <si>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</si>
  <si>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</si>
  <si>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</si>
  <si>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</si>
  <si>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</si>
  <si>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</si>
  <si>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</si>
  <si>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</si>
  <si>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</si>
  <si>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</si>
  <si>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</si>
  <si>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</si>
  <si>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</si>
  <si>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</si>
  <si>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</si>
  <si>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</si>
  <si>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</si>
  <si>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</si>
  <si>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</si>
  <si>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</si>
  <si>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</si>
  <si>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</si>
  <si>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</si>
  <si>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</si>
  <si>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</si>
  <si>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</si>
  <si>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</si>
  <si>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</si>
  <si>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</si>
  <si>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</si>
  <si>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</si>
  <si>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</si>
  <si>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</si>
  <si>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</si>
  <si>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</si>
  <si>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</si>
  <si>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</si>
  <si>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</si>
  <si>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</si>
  <si>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</si>
  <si>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</si>
  <si>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</si>
  <si>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</si>
  <si>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</si>
  <si>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</si>
  <si>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</si>
  <si>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</si>
  <si>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</si>
  <si>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</si>
  <si>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</si>
  <si>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</si>
  <si>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</si>
  <si>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</si>
  <si>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</si>
  <si>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</si>
  <si>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</si>
  <si>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</si>
  <si>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</si>
  <si>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</si>
  <si>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</si>
  <si>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</si>
  <si>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</si>
  <si>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</si>
  <si>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</si>
  <si>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</si>
  <si>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</si>
  <si>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</si>
  <si>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</si>
  <si>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</si>
  <si>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</si>
  <si>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</si>
  <si>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</si>
  <si>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</si>
  <si>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</si>
  <si>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</si>
  <si>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</si>
  <si>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</si>
  <si>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</si>
  <si>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</si>
  <si>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</si>
  <si>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</si>
  <si>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</si>
  <si>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</si>
  <si>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</si>
  <si>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</si>
  <si>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</si>
  <si>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</si>
  <si>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</si>
  <si>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</si>
  <si>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</si>
  <si>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</si>
  <si>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</si>
  <si>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</si>
  <si>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</si>
  <si>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</si>
  <si>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</si>
  <si>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</si>
  <si>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</si>
  <si>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</si>
  <si>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</si>
  <si>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</si>
  <si>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</si>
  <si>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</si>
  <si>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</si>
  <si>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</si>
  <si>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</si>
  <si>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</si>
  <si>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</si>
  <si>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</si>
  <si>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</si>
  <si>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</si>
  <si>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</si>
  <si>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</si>
  <si>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</si>
  <si>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</si>
  <si>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</si>
  <si>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</si>
  <si>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</si>
  <si>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</si>
  <si>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</si>
  <si>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</si>
  <si>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</si>
  <si>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</si>
  <si>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</si>
  <si>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</si>
  <si>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</si>
  <si>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</si>
  <si>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</si>
  <si>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</si>
  <si>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</si>
  <si>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</si>
  <si>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</si>
  <si>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</si>
  <si>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</si>
  <si>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</si>
  <si>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</si>
  <si>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</si>
  <si>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</si>
  <si>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</si>
  <si>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</si>
  <si>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</si>
  <si>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</si>
  <si>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</si>
  <si>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</si>
  <si>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</si>
  <si>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</si>
  <si>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</si>
  <si>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</si>
  <si>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</si>
  <si>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</si>
  <si>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</si>
  <si>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</si>
  <si>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</si>
  <si>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</si>
  <si>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</si>
  <si>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</si>
  <si>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</si>
  <si>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</si>
  <si>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</si>
  <si>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</si>
  <si>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</si>
  <si>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</si>
  <si>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</si>
  <si>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</si>
  <si>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</si>
  <si>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</si>
  <si>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</si>
  <si>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</si>
  <si>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</si>
  <si>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</si>
  <si>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</si>
  <si>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</si>
  <si>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</si>
  <si>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</si>
  <si>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</si>
  <si>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</si>
  <si>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</si>
  <si>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</si>
  <si>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</si>
  <si>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</si>
  <si>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</si>
  <si>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</si>
  <si>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</si>
  <si>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</si>
  <si>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</si>
  <si>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</si>
  <si>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</si>
  <si>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</si>
  <si>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</si>
  <si>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</si>
  <si>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</si>
  <si>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</si>
  <si>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</si>
  <si>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</si>
  <si>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</si>
  <si>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</si>
  <si>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</si>
  <si>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</si>
  <si>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</si>
  <si>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</si>
  <si>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</si>
  <si>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</si>
  <si>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</si>
  <si>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</si>
  <si>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</si>
  <si>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</si>
  <si>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</si>
  <si>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</si>
  <si>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</si>
  <si>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</si>
  <si>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</si>
  <si>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</si>
  <si>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</si>
  <si>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</si>
  <si>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</si>
  <si>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</si>
  <si>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</si>
  <si>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</si>
  <si>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</si>
  <si>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</si>
  <si>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</si>
  <si>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</si>
  <si>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</si>
  <si>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</si>
  <si>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</si>
  <si>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</si>
  <si>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</si>
  <si>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</si>
  <si>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</si>
  <si>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</si>
  <si>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</si>
  <si>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</si>
  <si>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</si>
  <si>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</si>
  <si>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</si>
  <si>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</si>
  <si>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</si>
  <si>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</si>
  <si>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</si>
  <si>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</si>
  <si>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</si>
  <si>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</si>
  <si>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</si>
  <si>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</si>
  <si>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</si>
  <si>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</si>
  <si>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</si>
  <si>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</si>
  <si>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</si>
  <si>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</si>
  <si>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</si>
  <si>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</si>
  <si>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</si>
  <si>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</si>
  <si>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</si>
  <si>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</si>
  <si>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</si>
  <si>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</si>
  <si>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</si>
  <si>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</si>
  <si>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</si>
  <si>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</si>
  <si>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</si>
  <si>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</si>
  <si>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</si>
  <si>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</si>
  <si>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</si>
  <si>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</si>
  <si>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</si>
  <si>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</si>
  <si>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</si>
  <si>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</si>
  <si>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</si>
  <si>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</si>
  <si>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PCM-20251130-00001493</t>
  </si>
  <si>
    <t>team visited the site and found power cable vandalised, team installing temp power 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</si>
</sst>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329.0130829861082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45991.961508912034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45991.961508912034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45991.961508912034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45991.961508912034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45991.961508912034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45991.961508912034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45991.961508912034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45991.961508912034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45991.961508912034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45991.961508912034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45991.961508912034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45991.961508912034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45991.961508912034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45991.961508912034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45991.961508912034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45991.961508912034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45991.961508912034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45991.961508912034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45991.961508912034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45991.961508912034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45991.961508912034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45991.961508912034</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45991.961508912034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45991.961508912034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45991.961508912034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45991.961508912034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45991.961508912034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45991.961508912034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45991.961508912034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45991.961508912034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45991.961508912034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45991.961508912034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45991.961508912034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45991.961508912034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45991.961508912034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45991.961508912034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45991.961508912034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45991.961508912034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45991.961508912034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45991.961508912034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45991.961508912034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45991.961508912034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45991.961508912034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45991.961508912034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45991.961508912034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45991.961508912034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45991.961508912034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45991.961508912034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45991.961508912034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45991.961508912034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45991.961508912034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45991.961508912034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45991.961508912034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45991.961508912034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45991.961508912034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45991.961508912034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45991.961508912034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45991.961508912034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45991.961508912034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45991.961508912034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45991.961508912034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45991.961508912034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45991.961508912034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45991.961508912034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45991.961508912034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45991.961508912034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45991.961508912034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45991.961508912034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45991.961508912034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45991.961508912034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45991.961508912034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45991.961508912034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45991.961508912034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45991.961508912034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45991.961508912034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45991.961508912034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45991.961508912034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45991.961508912034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45991.961508912034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45991.961508912034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45991.961508912034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45991.961508912034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45991.961508912034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45991.961508912034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45991.961508912034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45991.961508912034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45991.961508912034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45991.961508912034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45991.961508912034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45991.961508912034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45991.961508912034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45991.961508912034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45991.961508912034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45991.961508912034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45991.961508912034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45991.961508912034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45991.961508912034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45991.961508912034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45991.961508912034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45991.961508912034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45991.961508912034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45991.961508912034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45991.961508912034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45991.961508912034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45991.961508912034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45991.961508912034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45991.961508912034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45991.961508912034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45991.961508912034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45991.961508912034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45991.961508912034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45991.961508912034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45991.961508912034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45991.961508912034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45991.961508912034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45991.961508912034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45991.961508912034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45991.961508912034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45991.961508912034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45991.961508912034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45991.961508912034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45991.961508912034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45991.961508912034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45991.961508912034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45991.961508912034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45991.961508912034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45991.961508912034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45991.961508912034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45991.961508912034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45991.961508912034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45991.961508912034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45991.961508912034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45991.961508912034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45991.961508912034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45991.961508912034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45991.961508912034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45991.961508912034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45991.961508912034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45991.961508912034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45991.961508912034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45991.961508912034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45991.961508912034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45991.961508912034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45991.961508912034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45991.961508912034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45991.961508912034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45991.961508912034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45991.961508912034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45991.961508912034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45991.961508912034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45991.961508912034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45991.961508912034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45991.961508912034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45991.961508912034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45991.961508912034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45991.961508912034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45991.961508912034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45991.961508912034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45991.961508912034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45991.961508912034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45991.961508912034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45991.961508912034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45991.961508912034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45991.961508912034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45991.961508912034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45991.961508912034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45991.961508912034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45991.961508912034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45991.961508912034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45991.961508912034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45991.961508912034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45991.961508912034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45991.961508912034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45991.961508912034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45991.961508912034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45991.961508912034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45991.961508912034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45991.961508912034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45991.961508912034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45991.961508912034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45991.961508912034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45991.961508912034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45991.961508912034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45991.961508912034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45991.961508912034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45991.961508912034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45991.961508912034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45991.961508912034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45991.961508912034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45991.961508912034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45991.961508912034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45991.961508912034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45991.961508912034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45991.961508912034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45991.961508912034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45991.961508912034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45991.961508912034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45991.961508912034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45991.961508912034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45991.961508912034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45991.961508912034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45991.961508912034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45991.961508912034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45991.961508912034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45991.961508912034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45991.961508912034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45991.961508912034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45991.961508912034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45991.961508912034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45991.961508912034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45991.961508912034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45991.961508912034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45991.961508912034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45991.961508912034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45991.961508912034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45991.961508912034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45991.961508912034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45991.961508912034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45991.961508912034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45991.961508912034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45991.961508912034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45991.961508912034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45991.961508912034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45991.961508912034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45991.961508912034</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45991.961508912034</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166.96167094907287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7.5740899305528728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45991.961508912034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45991.961508912034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45991.961508912034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45991.961508912034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45991.961508912034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45991.961508912034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45991.961508912034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45991.961508912034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45991.961508912034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45991.961508912034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45991.961508912034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45991.961508912034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45991.961508912034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45991.961508912034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45991.961508912034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45991.961508912034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45991.961508912034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45991.961508912034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45991.961508912034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45991.961508912034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45991.961508912034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45991.961508912034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45991.961508912034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45991.961508912034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45991.961508912034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45991.961508912034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45991.961508912034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45991.961508912034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45991.961508912034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45991.961508912034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45991.961508912034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45991.961508912034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45991.961508912034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45991.961508912034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45991.961508912034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45991.961508912034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45991.961508912034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45991.961508912034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45991.961508912034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45991.961508912034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45991.961508912034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45991.961508912034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45991.961508912034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45991.961508912034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45991.961508912034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45991.961508912034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45991.961508912034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45991.961508912034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45991.961508912034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45991.961508912034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45991.961508912034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45991.961508912034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45991.961508912034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45991.961508912034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45991.961508912034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45991.961508912034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45991.961508912034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45991.961508912034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45991.961508912034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45991.961508912034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45991.961508912034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45991.961508912034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45991.961508912034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45991.961508912034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45991.961508912034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45991.961508912034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45991.961508912034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45991.961508912034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45991.961508912034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45991.961508912034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45991.961508912034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45991.961508912034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45991.961508912034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45991.961508912034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45991.961508912034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45991.961508912034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45991.961508912034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45991.961508912034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45991.961508912034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45991.961508912034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45991.961508912034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45991.961508912034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45991.961508912034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45991.961508912034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45991.961508912034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45991.961508912034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45991.961508912034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45991.961508912034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45991.961508912034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45991.961508912034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45991.961508912034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45991.961508912034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45991.961508912034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45991.961508912034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45991.961508912034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45991.961508912034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45991.961508912034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45991.961508912034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45991.961508912034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45991.961508912034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45991.961508912034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45991.961508912034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45991.961508912034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45991.961508912034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45991.961508912034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45991.961508912034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45991.961508912034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45991.961508912034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45991.961508912034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45991.961508912034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45991.961508912034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45991.961508912034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45991.961508912034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45991.961508912034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45991.961508912034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45991.961508912034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45991.961508912034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45991.961508912034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45991.961508912034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45991.961508912034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45991.961508912034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45991.961508912034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45991.961508912034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45991.961508912034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45991.961508912034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45991.961508912034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45991.961508912034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45991.961508912034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45991.961508912034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45991.961508912034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45991.961508912034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45991.961508912034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45991.961508912034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45991.961508912034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45991.961508912034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45991.961508912034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45991.961508912034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45991.961508912034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45991.961508912034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45991.961508912034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45991.961508912034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45991.961508912034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45991.961508912034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45991.961508912034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45991.961508912034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45991.961508912034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45991.961508912034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45991.961508912034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45991.961508912034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45991.961508912034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45991.961508912034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45991.961508912034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45991.961508912034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45991.961508912034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45991.961508912034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45991.961508912034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45991.961508912034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45991.961508912034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45991.961508912034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45991.961508912034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45991.961508912034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45991.961508912034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45991.961508912034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45991.961508912034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45991.961508912034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45991.961508912034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45991.961508912034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45991.961508912034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45991.961508912034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45991.961508912034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45991.961508912034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45991.961508912034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45991.961508912034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45991.961508912034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45991.961508912034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45991.961508912034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45991.961508912034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45991.961508912034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45991.961508912034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45991.961508912034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45991.961508912034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45991.961508912034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45991.961508912034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45991.961508912034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45991.961508912034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45991.961508912034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45991.961508912034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45991.961508912034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45991.961508912034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45991.961508912034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45991.961508912034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45991.961508912034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45991.961508912034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45991.961508912034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45991.961508912034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45991.961508912034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45991.961508912034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45991.961508912034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45991.961508912034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45991.961508912034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45991.961508912034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45991.961508912034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45991.961508912034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45991.961508912034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45991.961508912034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45991.961508912034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45991.961508912034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45991.961508912034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45991.961508912034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45991.961508912034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45991.961508912034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45991.961508912034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45991.961508912034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45991.961508912034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45991.961508912034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45991.961508912034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45991.961508912034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45991.961508912034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45991.961508912034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45991.961508912034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45991.961508912034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45991.961508912034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45991.961508912034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45991.961508912034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45991.961508912034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45991.961508912034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45991.961508912034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45991.961508912034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45991.961508912034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45991.961508912034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45991.961508912034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45991.961508912034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45991.961508912034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45991.961508912034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45991.961508912034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45991.961508912034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45991.961508912034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45991.961508912034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45991.961508912034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45991.961508912034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45991.961508912034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45991.961508912034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45991.961508912034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45991.961508912034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45991.961508912034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45991.961508912034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45991.961508912034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45991.961508912034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45991.961508912034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45991.961508912034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45991.961508912034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45991.961508912034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45991.961508912034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45991.961508912034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45991.961508912034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45991.961508912034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45991.961508912034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45991.961508912034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45991.961508912034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45991.961508912034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45991.961508912034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45991.961508912034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45991.961508912034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45991.961508912034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45991.961508912034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45991.961508912034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45991.961508912034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45991.961508912034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45991.961508912034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45991.961508912034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45991.961508912034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45991.961508912034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45991.961508912034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45991.961508912034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45991.961508912034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45991.961508912034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45991.961508912034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45991.961508912034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45991.961508912034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45991.961508912034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45991.961508912034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45991.961508912034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45991.961508912034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45991.961508912034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45991.961508912034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45991.961508912034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45991.961508912034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45991.961508912034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45991.961508912034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45991.961508912034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45991.961508912034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45991.961508912034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45991.961508912034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45991.961508912034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45991.961508912034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45991.961508912034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45991.961508912034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45991.961508912034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45991.961508912034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45991.961508912034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45991.961508912034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45991.961508912034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45991.961508912034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45991.961508912034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45991.961508912034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45991.961508912034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45991.961508912034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45991.961508912034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45991.961508912034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45991.961508912034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45991.961508912034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45991.961508912034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45991.961508912034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45991.961508912034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45991.961508912034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45991.961508912034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45991.961508912034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45991.961508912034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45991.961508912034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45991.961508912034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45991.961508912034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45991.961508912034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45991.961508912034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45991.961508912034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45991.961508912034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45991.961508912034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45991.961508912034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45991.961508912034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45991.961508912034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45991.961508912034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45991.961508912034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45991.961508912034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45991.961508912034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45991.961508912034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45991.961508912034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45991.961508912034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45991.961508912034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45991.961508912034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45991.961508912034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45991.961508912034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45991.961508912034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45991.961508912034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45991.961508912034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45991.961508912034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45991.961508912034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45991.961508912034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45991.961508912034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45991.961508912034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45991.961508912034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45991.961508912034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45991.961508912034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45991.961508912034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45991.961508912034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45991.961508912034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45991.961508912034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45991.961508912034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45991.961508912034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45991.961508912034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45991.961508912034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45991.961508912034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45991.961508912034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45991.961508912034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45991.961508912034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45991.961508912034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45991.961508912034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45991.961508912034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45991.961508912034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45991.961508912034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45991.961508912034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45991.961508912034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45991.961508912034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45991.961508912034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45991.961508912034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45991.961508912034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45991.961508912034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45991.961508912034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45991.961508912034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45991.961508912034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45991.961508912034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45991.961508912034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45991.961508912034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45991.961508912034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45991.961508912034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45991.961508912034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45991.961508912034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45991.961508912034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45991.961508912034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45991.961508912034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45991.961508912034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45991.961508912034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45991.961508912034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45991.961508912034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45991.961508912034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45991.961508912034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45991.961508912034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45991.961508912034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45991.961508912034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45991.961508912034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45991.961508912034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45991.961508912034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45991.961508912034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45991.961508912034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45991.961508912034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45991.961508912034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45991.961508912034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45991.961508912034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45991.961508912034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45991.961508912034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45991.961508912034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45991.961508912034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45991.961508912034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45991.961508912034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45991.961508912034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45991.961508912034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45991.961508912034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45991.961508912034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45991.961508912034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45991.961508912034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45991.961508912034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45991.961508912034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45991.961508912034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45991.961508912034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45991.961508912034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45991.961508912034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45991.961508912034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45991.961508912034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45991.961508912034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45991.961508912034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45991.961508912034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45991.961508912034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45991.961508912034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45991.961508912034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45991.961508912034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45991.961508912034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45991.961508912034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45991.961508912034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45991.961508912034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45991.961508912034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45991.961508912034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45991.961508912034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45991.961508912034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45991.961508912034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45991.961508912034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45991.961508912034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45991.961508912034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45991.961508912034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45991.961508912034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45991.961508912034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45991.961508912034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45991.961508912034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45991.961508912034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45991.961508912034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45991.961508912034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45991.961508912034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45991.961508912034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45991.961508912034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45991.961508912034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45991.961508912034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45991.961508912034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45991.961508912034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45991.961508912034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45991.961508912034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45991.961508912034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45991.961508912034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45991.961508912034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45991.961508912034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45991.961508912034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45991.961508912034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45991.961508912034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45991.961508912034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45991.961508912034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45991.961508912034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45991.961508912034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45991.961508912034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45991.961508912034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45991.961508912034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45991.961508912034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45991.961508912034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45991.961508912034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45991.961508912034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45991.961508912034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45991.961508912034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45991.961508912034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45991.961508912034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45991.961508912034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45991.961508912034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45991.961508912034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45991.961508912034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45991.961508912034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45991.961508912034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45991.961508912034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45991.961508912034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45991.961508912034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45991.961508912034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45991.961508912034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45991.961508912034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45991.961508912034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45991.961508912034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45991.961508912034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45991.961508912034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45991.961508912034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45991.961508912034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45991.961508912034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45991.961508912034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45991.961508912034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45991.961508912034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45991.961508912034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45991.961508912034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45991.961508912034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45991.961508912034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45991.961508912034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45991.961508912034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45991.961508912034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45991.961508912034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45991.961508912034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45991.961508912034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45991.961508912034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45991.961508912034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45991.961508912034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45991.961508912034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45991.961508912034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45991.961508912034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45991.961508912034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45991.961508912034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45991.961508912034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45991.961508912034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45991.961508912034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45991.961508912034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45991.961508912034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45991.961508912034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45991.961508912034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45991.961508912034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45991.961508912034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45991.961508912034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45991.961508912034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45991.961508912034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45991.961508912034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45991.961508912034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45991.961508912034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45991.961508912034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45991.961508912034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45991.961508912034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45991.961508912034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45991.961508912034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45991.961508912034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45991.961508912034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45991.961508912034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45991.961508912034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45991.961508912034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45991.961508912034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45991.961508912034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45991.961508912034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45991.961508912034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45991.961508912034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45991.961508912034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45991.961508912034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45991.961508912034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45991.961508912034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45991.961508912034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45991.961508912034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45991.961508912034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45991.961508912034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45991.961508912034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45991.961508912034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45991.961508912034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45991.961508912034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45991.961508912034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45991.961508912034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45991.961508912034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45991.961508912034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45991.961508912034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45991.961508912034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45991.961508912034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45991.961508912034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45991.961508912034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45991.961508912034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45991.961508912034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45991.961508912034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45991.961508912034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45991.961508912034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45991.961508912034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45991.961508912034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45991.961508912034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45991.961508912034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45991.961508912034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45991.961508912034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45991.961508912034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45991.961508912034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45991.961508912034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45991.961508912034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45991.961508912034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45991.961508912034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45991.961508912034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45991.961508912034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45991.961508912034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45991.961508912034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45991.961508912034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45991.961508912034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45991.961508912034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45991.961508912034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45991.961508912034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45991.961508912034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45991.961508912034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45991.961508912034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45991.961508912034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45991.961508912034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45991.961508912034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45991.961508912034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45991.961508912034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45991.961508912034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45991.961508912034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45991.961508912034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45991.961508912034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45991.961508912034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45991.961508912034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45991.961508912034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45991.961508912034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45991.961508912034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45991.961508912034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45991.961508912034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45991.961508912034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45991.961508912034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45991.961508912034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45991.961508912034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45991.961508912034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45991.961508912034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45991.961508912034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45991.961508912034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45991.961508912034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45991.961508912034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45991.961508912034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45991.961508912034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45991.961508912034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45991.961508912034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45991.961508912034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45991.961508912034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45991.961508912034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45991.961508912034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45991.961508912034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45991.961508912034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45991.961508912034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45991.961508912034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45991.961508912034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45991.961508912034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45991.961508912034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45991.961508912034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45991.961508912034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45991.961508912034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45991.961508912034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45991.961508912034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45991.961508912034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45991.961508912034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45991.961508912034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45991.961508912034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45991.961508912034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45991.961508912034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45991.961508912034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45991.961508912034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45991.961508912034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45991.961508912034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45991.961508912034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45991.961508912034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45991.961508912034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45991.961508912034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45991.961508912034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45991.961508912034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45991.961508912034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45991.961508912034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45991.961508912034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45991.961508912034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45991.961508912034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45991.961508912034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45991.961508912034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45991.961508912034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45991.961508912034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45991.961508912034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45991.961508912034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45991.961508912034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45991.961508912034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45991.961508912034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45991.961508912034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45991.961508912034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45991.961508912034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45991.961508912034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45991.961508912034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45991.961508912034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45991.961508912034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45991.961508912034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45991.961508912034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45991.961508912034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45991.961508912034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45991.961508912034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45991.961508912034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45991.961508912034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45991.961508912034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45991.961508912034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45991.961508912034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45991.961508912034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45991.961508912034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45991.961508912034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45991.961508912034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45991.961508912034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45991.961508912034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45991.961508912034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45991.961508912034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45991.961508912034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45991.961508912034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45991.961508912034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45991.961508912034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45991.961508912034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45991.961508912034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45991.961508912034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45991.961508912034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45991.961508912034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45991.961508912034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45991.961508912034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45991.961508912034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45991.961508912034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45991.961508912034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45991.961508912034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45991.961508912034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45991.961508912034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45991.961508912034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45991.961508912034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45991.961508912034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45991.961508912034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45991.961508912034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45991.961508912034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45991.961508912034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45991.961508912034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45991.961508912034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45991.961508912034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45991.961508912034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45991.961508912034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45991.961508912034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45991.961508912034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45991.961508912034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45991.961508912034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45991.961508912034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45991.961508912034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45991.961508912034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45991.961508912034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45991.961508912034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45991.961508912034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45991.961508912034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45991.961508912034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45991.961508912034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45991.961508912034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45991.961508912034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45991.961508912034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45991.961508912034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45991.961508912034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45991.961508912034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45991.961508912034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45991.961508912034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45991.961508912034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45991.961508912034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45991.961508912034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45991.961508912034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45991.961508912034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45991.961508912034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45991.961508912034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45991.961508912034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45991.961508912034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45991.961508912034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45991.961508912034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45991.961508912034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45991.961508912034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45991.961508912034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45991.961508912034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45991.961508912034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45991.961508912034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45991.961508912034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45991.961508912034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45991.961508912034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45991.961508912034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45991.961508912034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45991.961508912034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45991.961508912034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45991.961508912034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45991.961508912034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45991.961508912034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45991.961508912034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45991.961508912034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45991.961508912034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45991.961508912034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45991.961508912034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45991.961508912034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45991.961508912034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45991.961508912034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45991.961508912034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45991.961508912034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45991.961508912034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45991.961508912034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45991.961508912034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45991.961508912034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45991.961508912034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45991.961508912034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45991.961508912034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45991.961508912034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45991.961508912034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45991.961508912034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45991.961508912034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45991.961508912034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45991.961508912034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45991.961508912034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45991.961508912034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45991.961508912034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45991.961508912034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45991.961508912034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45991.961508912034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45991.961508912034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45991.961508912034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45991.961508912034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45991.961508912034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45991.961508912034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45991.961508912034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45991.961508912034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45991.961508912034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45991.961508912034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45991.961508912034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45991.961508912034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45991.961508912034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45991.961508912034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45991.961508912034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45991.961508912034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45991.961508912034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45991.961508912034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45991.961508912034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45991.961508912034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45991.961508912034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45991.961508912034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45991.961508912034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45991.961508912034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45991.961508912034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45991.961508912034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45991.961508912034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45991.961508912034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45991.961508912034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45991.961508912034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45991.961508912034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45991.961508912034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45991.961508912034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45991.961508912034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45991.961508912034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45991.961508912034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45991.961508912034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45991.961508912034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45991.961508912034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45991.961508912034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45991.961508912034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45991.961508912034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45991.961508912034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45991.961508912034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45991.961508912034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45991.961508912034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45991.961508912034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45991.961508912034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45991.961508912034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45991.961508912034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45991.961508912034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45991.961508912034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45991.961508912034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45991.961508912034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45991.961508912034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45991.961508912034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45991.961508912034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45991.961508912034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45991.961508912034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45991.961508912034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45991.961508912034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45991.961508912034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45991.961508912034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45991.961508912034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45991.961508912034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45991.961508912034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45991.961508912034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45991.961508912034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45991.961508912034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45991.961508912034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45991.961508912034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45991.961508912034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45991.961508912034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45991.961508912034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45991.961508912034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45991.961508912034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45991.961508912034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45991.961508912034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45991.961508912034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45991.961508912034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45991.961508912034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45991.961508912034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45991.961508912034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45991.961508912034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45991.961508912034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45991.961508912034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45991.961508912034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45991.961508912034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45991.961508912034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45991.961508912034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45991.961508912034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45991.961508912034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45991.961508912034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45991.961508912034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45991.961508912034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45991.961508912034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45991.961508912034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45991.961508912034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45991.961508912034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45991.961508912034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45991.961508912034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45991.961508912034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45991.961508912034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45991.961508912034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45991.961508912034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45991.961508912034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45991.961508912034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45991.961508912034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45991.961508912034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45991.961508912034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45991.961508912034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45991.961508912034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45991.961508912034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45991.961508912034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45991.961508912034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45991.961508912034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45991.961508912034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45991.961508912034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45991.961508912034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45991.961508912034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45991.961508912034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45991.961508912034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45991.961508912034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45991.961508912034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45991.961508912034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45991.961508912034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45991.961508912034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45991.961508912034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45991.961508912034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45991.961508912034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45991.961508912034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45991.961508912034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45991.961508912034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45991.961508912034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45991.961508912034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45991.961508912034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45991.961508912034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45991.961508912034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45991.961508912034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45991.961508912034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45991.961508912034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45991.961508912034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45991.961508912034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45991.961508912034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45991.961508912034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45991.961508912034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45991.961508912034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45991.961508912034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45991.961508912034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45991.961508912034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45991.961508912034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45991.961508912034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45991.961508912034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45991.961508912034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45991.961508912034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45991.961508912034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45991.961508912034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45991.961508912034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45991.961508912034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45991.961508912034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45991.961508912034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45991.961508912034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45991.961508912034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45991.961508912034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45991.961508912034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45991.961508912034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45991.961508912034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45991.961508912034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45991.961508912034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45991.961508912034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45991.961508912034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45991.961508912034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45991.961508912034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45991.961508912034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45991.961508912034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45991.961508912034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45991.961508912034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45991.961508912034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45991.961508912034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45991.961508912034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45991.961508912034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45991.961508912034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45991.961508912034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45991.961508912034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45991.961508912034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45991.961508912034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45991.961508912034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45991.961508912034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45991.961508912034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45991.961508912034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45991.961508912034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45991.961508912034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45991.961508912034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45991.961508912034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45991.961508912034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288.48079131943814</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1" ca="1" si="0">IFERROR(NOW()-F3,"")</f>
        <v>45991.961508912034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45991.961508912034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45991.961508912034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45991.961508912034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45991.961508912034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45991.961508912034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45991.961508912034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45991.961508912034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45991.961508912034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45991.961508912034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45991.961508912034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45991.961508912034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45991.961508912034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45991.961508912034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45991.961508912034</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45991.961508912034</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45991.961508912034</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45991.961508912034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45991.961508912034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45991.961508912034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45991.961508912034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45991.961508912034</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45991.961508912034</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45991.961508912034</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45991.961508912034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45991.961508912034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45991.961508912034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45991.961508912034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45991.961508912034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45991.961508912034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45991.961508912034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45991.961508912034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45991.961508912034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45991.961508912034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45991.961508912034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45991.961508912034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45991.961508912034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45991.961508912034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45991.961508912034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45991.961508912034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45991.961508912034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45991.961508912034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45991.961508912034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45991.961508912034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45991.961508912034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45991.961508912034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45991.961508912034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45991.961508912034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45991.961508912034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45991.961508912034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45991.961508912034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45991.961508912034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45991.961508912034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45991.961508912034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45991.961508912034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45991.961508912034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45991.961508912034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45991.961508912034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45991.961508912034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45991.961508912034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45991.961508912034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45991.961508912034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45991.961508912034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45991.961508912034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45991.961508912034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45991.961508912034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45991.961508912034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45991.961508912034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45991.961508912034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45991.961508912034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45991.961508912034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45991.961508912034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45991.961508912034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45991.961508912034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45991.961508912034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45991.961508912034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45991.961508912034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45991.961508912034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45991.961508912034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45991.961508912034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45991.961508912034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45991.961508912034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45991.961508912034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45991.961508912034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45991.961508912034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45991.961508912034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45991.961508912034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45991.961508912034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45991.961508912034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45991.961508912034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45991.961508912034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45991.961508912034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45991.961508912034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45991.961508912034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45991.961508912034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45991.961508912034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45991.961508912034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45991.961508912034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45991.961508912034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45991.961508912034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45991.961508912034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45991.961508912034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45991.961508912034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45991.961508912034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45991.961508912034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45991.961508912034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45991.961508912034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45991.961508912034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45991.961508912034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45991.961508912034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45991.961508912034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45991.961508912034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45991.961508912034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45991.961508912034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45991.961508912034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45991.961508912034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45991.961508912034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45991.961508912034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45991.961508912034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45991.961508912034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45991.961508912034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45991.961508912034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45991.961508912034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45991.961508912034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45991.961508912034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45991.961508912034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45991.961508912034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45991.961508912034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45991.961508912034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45991.961508912034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45991.961508912034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45991.961508912034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45991.961508912034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45991.961508912034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45991.961508912034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45991.961508912034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45991.961508912034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45991.961508912034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45991.961508912034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45991.961508912034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45991.961508912034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45991.961508912034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45991.961508912034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45991.961508912034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45991.961508912034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45991.961508912034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45991.961508912034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45991.961508912034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45991.961508912034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45991.961508912034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45991.961508912034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45991.961508912034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45991.961508912034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45991.961508912034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45991.961508912034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45991.961508912034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45991.961508912034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45991.961508912034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45991.961508912034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45991.961508912034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45991.961508912034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45991.961508912034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45991.961508912034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45991.961508912034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45991.961508912034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45991.961508912034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45991.961508912034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45991.961508912034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45991.961508912034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45991.961508912034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45991.961508912034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45991.961508912034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45991.961508912034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45991.961508912034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45991.961508912034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45991.961508912034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45991.961508912034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45991.961508912034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45991.961508912034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45991.961508912034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45991.961508912034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45991.961508912034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45991.961508912034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45991.961508912034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45991.961508912034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45991.961508912034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45991.961508912034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45991.961508912034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45991.961508912034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45991.961508912034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45991.961508912034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45991.961508912034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45991.961508912034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45991.961508912034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45991.961508912034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45991.961508912034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45991.961508912034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45991.961508912034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45991.961508912034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45991.961508912034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45991.961508912034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45991.961508912034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45991.961508912034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45991.961508912034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45991.961508912034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45991.961508912034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45991.961508912034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45991.961508912034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45991.961508912034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45991.961508912034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45991.961508912034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45991.961508912034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45991.961508912034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45991.961508912034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45991.961508912034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45991.961508912034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45991.961508912034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45991.961508912034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45991.961508912034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45991.961508912034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45991.961508912034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45991.961508912034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45991.961508912034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45991.961508912034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45991.961508912034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45991.961508912034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45991.961508912034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45991.961508912034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45991.961508912034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45991.961508912034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45991.961508912034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45991.961508912034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45991.961508912034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45991.961508912034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45991.961508912034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45991.961508912034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45991.961508912034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45991.961508912034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45991.961508912034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45991.961508912034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45991.961508912034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45991.961508912034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45991.961508912034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45991.961508912034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45991.961508912034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45991.961508912034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45991.961508912034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45991.961508912034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45991.961508912034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45991.961508912034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45991.961508912034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45991.961508912034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45991.961508912034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45991.961508912034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45991.961508912034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45991.961508912034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45991.961508912034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45991.961508912034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45991.961508912034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45991.961508912034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45991.961508912034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45991.961508912034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45991.961508912034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45991.961508912034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45991.961508912034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45991.961508912034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45991.961508912034</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6" sqref="D16"/>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100.12944872684602</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65.772631597217696</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43.300397800921928</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10.588210300920764</v>
      </c>
      <c r="H5" s="136">
        <v>45981.360798611109</v>
      </c>
      <c r="I5" s="106" t="str">
        <f>IFERROR(VLOOKUP(D5,DB!A:F,6,0),"")</f>
        <v>SCECO</v>
      </c>
      <c r="J5" s="106" t="str">
        <f>IFERROR(VLOOKUP(D5,DB!A:G,7,0),"")</f>
        <v>Dead</v>
      </c>
      <c r="K5" s="106" t="s">
        <v>39201</v>
      </c>
      <c r="L5" s="106" t="str">
        <f>IFERROR(VLOOKUP(D5,DB!A:I,9,0),"")</f>
        <v>Latis</v>
      </c>
    </row>
    <row r="6" spans="1:13">
      <c r="A6" s="37" t="s">
        <v>39202</v>
      </c>
      <c r="B6" s="37" t="str">
        <f>IFERROR(VLOOKUP(D6,DB!A:K,11,0),"")</f>
        <v>R5</v>
      </c>
      <c r="C6" s="37">
        <v>9</v>
      </c>
      <c r="D6" s="37" t="s">
        <v>35878</v>
      </c>
      <c r="E6" s="37" t="s">
        <v>39185</v>
      </c>
      <c r="F6" s="38">
        <v>45991.903981481482</v>
      </c>
      <c r="G6" s="108">
        <f ca="1">IFERROR(NOW()-F6,"")</f>
        <v>5.7527430551999714E-2</v>
      </c>
      <c r="H6" s="136">
        <v>45991.820115740738</v>
      </c>
      <c r="I6" s="37" t="str">
        <f>IFERROR(VLOOKUP(D6,DB!A:F,6,0),"")</f>
        <v>Generator-SG</v>
      </c>
      <c r="J6" s="37" t="str">
        <f>IFERROR(VLOOKUP(D6,DB!A:G,7,0),"")</f>
        <v>Good</v>
      </c>
      <c r="K6" s="37" t="s">
        <v>39203</v>
      </c>
      <c r="L6" s="37" t="str">
        <f>IFERROR(VLOOKUP(D6,DB!A:I,9,0),"")</f>
        <v>Latis</v>
      </c>
    </row>
    <row r="7" spans="1:13">
      <c r="A7" s="37"/>
      <c r="B7" s="37" t="str">
        <f>IFERROR(VLOOKUP(D7,DB!A:K,11,0),"")</f>
        <v/>
      </c>
      <c r="C7" s="37"/>
      <c r="D7"/>
      <c r="E7" s="37"/>
      <c r="F7" s="38"/>
      <c r="G7" s="135">
        <f ca="1">IFERROR(NOW()-F7,"")</f>
        <v>45991.961508912034</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45991.961508912034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45991.961508912034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45991.961508912034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45991.961508912034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45991.961508912034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45991.961508912034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45991.961508912034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45991.961508912034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45991.961508912034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45991.961508912034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45991.961508912034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45991.961508912034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45991.961508912034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45991.961508912034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45991.961508912034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45991.961508912034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45991.961508912034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45991.961508912034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45991.961508912034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45991.961508912034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45991.961508912034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45991.961508912034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45991.961508912034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45991.961508912034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45991.961508912034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45991.961508912034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45991.961508912034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45991.961508912034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45991.961508912034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45991.961508912034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45991.961508912034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45991.961508912034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45991.961508912034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45991.961508912034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45991.961508912034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45991.961508912034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45991.961508912034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45991.961508912034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45991.961508912034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45991.961508912034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45991.961508912034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45991.961508912034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45991.961508912034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45991.961508912034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45991.961508912034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45991.961508912034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45991.961508912034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45991.961508912034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45991.961508912034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45991.961508912034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45991.961508912034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45991.961508912034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45991.961508912034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45991.961508912034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45991.961508912034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45991.961508912034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45991.961508912034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45991.961508912034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45991.961508912034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45991.961508912034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45991.961508912034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45991.961508912034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45991.961508912034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45991.961508912034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45991.961508912034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45991.961508912034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45991.961508912034</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45991.961508912034</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45991.961508912034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45991.961508912034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45991.961508912034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45991.961508912034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45991.961508912034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45991.961508912034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45991.961508912034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45991.961508912034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45991.961508912034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45991.961508912034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45991.961508912034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45991.961508912034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45991.961508912034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45991.961508912034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45991.961508912034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45991.961508912034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45991.961508912034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45991.961508912034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45991.961508912034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45991.961508912034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45991.961508912034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45991.961508912034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45991.961508912034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45991.961508912034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45991.961508912034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45991.961508912034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45991.961508912034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45991.961508912034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45991.961508912034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45991.961508912034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45991.961508912034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45991.961508912034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45991.961508912034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45991.961508912034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45991.961508912034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45991.961508912034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45991.961508912034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45991.961508912034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45991.961508912034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45991.961508912034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45991.961508912034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45991.961508912034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45991.961508912034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45991.961508912034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45991.961508912034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45991.961508912034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45991.961508912034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45991.961508912034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45991.961508912034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45991.961508912034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45991.961508912034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45991.961508912034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45991.961508912034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45991.961508912034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45991.961508912034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45991.961508912034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45991.961508912034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45991.961508912034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45991.961508912034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45991.961508912034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45991.961508912034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45991.961508912034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45991.961508912034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45991.961508912034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45991.961508912034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45991.961508912034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45991.961508912034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45991.961508912034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45991.961508912034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45991.961508912034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45991.961508912034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45991.961508912034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45991.961508912034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45991.961508912034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45991.961508912034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45991.961508912034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45991.961508912034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45991.961508912034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45991.961508912034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45991.961508912034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45991.961508912034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45991.961508912034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45991.961508912034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45991.961508912034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45991.961508912034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45991.961508912034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45991.961508912034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45991.961508912034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45991.961508912034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45991.961508912034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45991.961508912034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45991.961508912034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45991.961508912034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45991.961508912034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45991.961508912034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45991.961508912034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45991.961508912034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45991.961508912034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45991.961508912034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45991.961508912034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45991.961508912034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45991.961508912034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45991.961508912034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45991.961508912034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45991.961508912034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45991.961508912034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45991.961508912034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45991.961508912034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45991.961508912034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45991.961508912034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45991.961508912034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45991.961508912034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45991.961508912034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45991.961508912034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45991.961508912034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45991.961508912034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45991.961508912034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45991.961508912034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45991.961508912034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45991.961508912034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45991.961508912034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45991.961508912034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45991.961508912034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45991.961508912034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45991.961508912034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45991.961508912034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45991.961508912034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45991.961508912034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45991.961508912034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45991.961508912034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45991.961508912034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45991.961508912034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45991.961508912034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45991.961508912034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45991.961508912034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45991.961508912034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45991.961508912034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45991.961508912034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45991.961508912034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45991.961508912034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45991.961508912034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45991.961508912034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45991.961508912034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45991.961508912034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45991.961508912034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45991.961508912034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45991.961508912034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45991.961508912034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45991.961508912034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45991.961508912034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45991.961508912034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45991.961508912034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45991.961508912034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45991.961508912034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45991.961508912034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45991.961508912034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45991.961508912034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45991.961508912034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45991.961508912034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45991.961508912034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45991.961508912034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45991.961508912034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45991.961508912034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45991.961508912034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45991.961508912034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45991.961508912034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45991.961508912034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45991.961508912034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45991.961508912034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45991.961508912034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45991.961508912034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45991.961508912034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45991.961508912034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45991.961508912034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45991.961508912034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45991.961508912034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45991.961508912034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45991.961508912034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45991.961508912034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45991.961508912034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45991.961508912034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45991.961508912034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45991.961508912034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45991.961508912034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45991.961508912034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45991.961508912034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45991.961508912034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45991.961508912034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45991.961508912034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45991.961508912034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45991.961508912034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45991.961508912034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45991.961508912034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45991.961508912034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45991.961508912034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45991.961508912034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45991.961508912034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45991.961508912034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45991.961508912034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45991.961508912034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45991.961508912034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45991.961508912034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45991.961508912034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45991.961508912034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45991.961508912034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45991.961508912034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45991.961508912034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45991.961508912034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45991.961508912034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45991.961508912034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45991.961508912034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45991.961508912034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45991.961508912034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45991.961508912034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45991.961508912034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45991.961508912034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45991.961508912034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45991.961508912034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45991.961508912034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45991.961508912034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45991.961508912034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45991.961508912034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45991.961508912034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45991.961508912034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45991.961508912034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45991.961508912034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45991.961508912034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45991.961508912034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45991.961508912034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45991.961508912034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45991.961508912034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45991.961508912034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45991.961508912034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45991.961508912034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45991.961508912034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45991.961508912034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45991.961508912034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45991.961508912034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45991.961508912034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45991.961508912034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45991.961508912034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45991.961508912034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45991.961508912034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45991.961508912034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45991.961508912034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45991.961508912034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45991.961508912034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45991.961508912034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45991.961508912034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45991.961508912034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45991.961508912034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45991.961508912034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45991.961508912034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45991.961508912034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45991.961508912034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45991.961508912034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45991.961508912034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45991.961508912034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45991.961508912034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45991.961508912034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45991.961508912034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45991.961508912034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45991.961508912034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45991.961508912034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45991.961508912034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45991.961508912034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45991.961508912034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45991.961508912034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45991.961508912034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45991.961508912034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45991.961508912034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45991.961508912034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45991.961508912034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45991.961508912034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45991.961508912034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45991.961508912034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45991.961508912034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45991.961508912034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45991.961508912034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45991.961508912034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45991.961508912034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45991.961508912034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45991.961508912034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45991.961508912034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45991.961508912034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45991.961508912034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45991.961508912034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45991.961508912034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45991.961508912034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45991.961508912034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45991.961508912034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45991.961508912034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45991.961508912034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45991.961508912034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45991.961508912034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45991.961508912034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45991.961508912034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45991.961508912034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45991.961508912034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45991.961508912034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45991.961508912034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45991.961508912034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45991.961508912034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45991.961508912034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45991.961508912034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45991.961508912034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45991.961508912034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45991.961508912034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45991.961508912034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45991.961508912034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45991.961508912034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45991.961508912034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45991.961508912034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45991.961508912034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45991.961508912034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45991.961508912034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45991.961508912034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45991.961508912034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45991.961508912034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45991.961508912034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45991.961508912034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45991.961508912034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45991.961508912034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45991.961508912034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45991.961508912034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45991.961508912034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45991.961508912034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45991.961508912034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45991.961508912034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45991.961508912034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45991.961508912034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45991.961508912034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45991.961508912034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45991.961508912034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45991.961508912034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45991.961508912034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45991.961508912034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45991.961508912034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45991.961508912034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45991.961508912034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45991.961508912034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45991.961508912034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45991.961508912034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45991.961508912034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45991.961508912034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45991.961508912034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45991.961508912034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45991.961508912034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45991.961508912034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45991.961508912034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45991.961508912034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45991.961508912034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45991.961508912034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45991.961508912034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45991.961508912034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45991.961508912034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45991.961508912034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45991.961508912034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45991.961508912034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45991.961508912034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45991.961508912034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45991.961508912034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45991.961508912034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45991.961508912034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45991.961508912034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45991.961508912034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45991.961508912034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45991.961508912034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45991.961508912034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45991.961508912034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45991.961508912034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45991.961508912034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45991.961508912034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45991.961508912034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45991.961508912034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45991.961508912034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45991.961508912034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45991.961508912034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45991.961508912034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45991.961508912034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45991.961508912034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45991.961508912034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45991.961508912034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45991.961508912034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45991.961508912034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45991.961508912034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45991.961508912034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45991.961508912034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45991.961508912034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45991.961508912034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45991.961508912034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45991.961508912034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45991.961508912034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45991.961508912034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45991.961508912034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45991.961508912034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45991.961508912034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45991.961508912034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45991.961508912034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45991.961508912034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45991.961508912034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45991.961508912034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45991.961508912034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45991.961508912034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45991.961508912034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45991.961508912034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45991.961508912034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45991.961508912034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45991.961508912034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45991.961508912034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45991.961508912034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45991.961508912034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45991.961508912034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45991.961508912034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45991.961508912034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45991.961508912034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45991.961508912034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45991.961508912034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45991.961508912034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45991.961508912034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45991.961508912034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45991.961508912034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45991.961508912034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45991.961508912034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45991.961508912034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45991.961508912034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45991.961508912034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45991.961508912034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45991.961508912034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45991.961508912034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45991.961508912034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45991.961508912034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45991.961508912034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45991.961508912034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45991.961508912034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45991.961508912034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45991.961508912034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45991.961508912034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45991.961508912034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45991.961508912034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45991.961508912034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45991.961508912034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45991.961508912034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45991.961508912034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45991.961508912034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45991.961508912034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45991.961508912034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45991.961508912034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45991.961508912034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45991.961508912034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45991.961508912034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45991.961508912034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45991.961508912034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45991.961508912034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45991.961508912034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45991.961508912034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45991.961508912034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45991.961508912034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45991.961508912034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45991.961508912034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45991.961508912034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45991.961508912034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45991.961508912034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45991.961508912034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45991.961508912034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45991.961508912034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45991.961508912034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45991.961508912034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45991.961508912034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45991.961508912034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45991.961508912034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45991.961508912034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45991.961508912034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45991.961508912034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45991.961508912034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45991.961508912034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45991.961508912034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45991.961508912034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45991.961508912034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2025-11-30T20:06:33Z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