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15" documentId="13_ncr:1_{F6CB121F-512D-4AA6-A0C1-0FB36C537598}" xr6:coauthVersionLast="47" xr6:coauthVersionMax="47" xr10:uidLastSave="{EFAE4937-56D5-440B-9292-4B57639F695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<sst xmlns="http://schemas.openxmlformats.org/spreadsheetml/2006/main" count="180269" uniqueCount="39119">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</sst>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tabSelected="1"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301.92080069444637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1.1066898150602356E-2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45964.869226620373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45964.869226620373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45964.869226620373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45964.869226620373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45964.869226620373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45964.869226620373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45964.869226620373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45964.869226620373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45964.869226620373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45964.869226620373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45964.869226620373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45964.869226620373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45964.869226620373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45964.869226620373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45964.869226620373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45964.869226620373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45964.869226620373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45964.869226620373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45964.869226620373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45964.869226620373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45964.869226620373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45964.869226620373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45964.869226620373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45964.869226620373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45964.869226620373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45964.869226620373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45964.869226620373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45964.869226620373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45964.869226620373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45964.869226620373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45964.869226620373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45964.869226620373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45964.869226620373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45964.869226620373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45964.869226620373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45964.869226620373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45964.869226620373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45964.869226620373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45964.869226620373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45964.869226620373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45964.869226620373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45964.869226620373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45964.869226620373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45964.869226620373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45964.869226620373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45964.869226620373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45964.869226620373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45964.869226620373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45964.869226620373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45964.869226620373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45964.869226620373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45964.869226620373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45964.869226620373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45964.869226620373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45964.869226620373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45964.869226620373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45964.869226620373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45964.869226620373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45964.869226620373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45964.869226620373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45964.869226620373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45964.869226620373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45964.869226620373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45964.869226620373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45964.869226620373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45964.869226620373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45964.869226620373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45964.869226620373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45964.869226620373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45964.869226620373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45964.869226620373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45964.869226620373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45964.869226620373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45964.869226620373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45964.869226620373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45964.869226620373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45964.869226620373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45964.869226620373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45964.869226620373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45964.869226620373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45964.869226620373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45964.869226620373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45964.869226620373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45964.869226620373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45964.869226620373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45964.869226620373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45964.869226620373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45964.869226620373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45964.869226620373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45964.869226620373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45964.869226620373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45964.869226620373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45964.869226620373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45964.869226620373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45964.869226620373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45964.869226620373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45964.869226620373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45964.869226620373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45964.869226620373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45964.869226620373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45964.869226620373</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45964.869226620373</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7CAAFCC9-BE64-4424-8779-15F86930E55E}"/>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139.86938865741104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6.1271432870416902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45964.869226620373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45964.869226620373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45964.869226620373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45964.869226620373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45964.869226620373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45964.869226620373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45964.869226620373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45964.869226620373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45964.869226620373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45964.869226620373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45964.869226620373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45964.869226620373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45964.869226620373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45964.869226620373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45964.869226620373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45964.869226620373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45964.869226620373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45964.869226620373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45964.869226620373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45964.869226620373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45964.869226620373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45964.869226620373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45964.869226620373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45964.869226620373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45964.869226620373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45964.869226620373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45964.869226620373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45964.869226620373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45964.869226620373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45964.869226620373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45964.869226620373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45964.869226620373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45964.869226620373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45964.869226620373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45964.869226620373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45964.869226620373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45964.869226620373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45964.869226620373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45964.869226620373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45964.869226620373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45964.869226620373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45964.869226620373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45964.869226620373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45964.869226620373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45964.869226620373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45964.869226620373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45964.869226620373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45964.869226620373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45964.869226620373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45964.869226620373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45964.869226620373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45964.869226620373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45964.869226620373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45964.869226620373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45964.869226620373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45964.869226620373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45964.869226620373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45964.869226620373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45964.869226620373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45964.869226620373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45964.869226620373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45964.869226620373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45964.869226620373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45964.869226620373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45964.869226620373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45964.869226620373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45964.869226620373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45964.869226620373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45964.869226620373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45964.869226620373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45964.869226620373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45964.869226620373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45964.869226620373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45964.869226620373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45964.869226620373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45964.869226620373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45964.869226620373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45964.869226620373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45964.869226620373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45964.869226620373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45964.869226620373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45964.869226620373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45964.869226620373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45964.869226620373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45964.869226620373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45964.869226620373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45964.869226620373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45964.869226620373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45964.869226620373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45964.869226620373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45964.869226620373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45964.869226620373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45964.869226620373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45964.869226620373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45964.869226620373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45964.869226620373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45964.869226620373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45964.869226620373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45964.869226620373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45964.869226620373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45964.869226620373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45964.869226620373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45964.869226620373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45964.869226620373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45964.869226620373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45964.869226620373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45964.869226620373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45964.869226620373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45964.869226620373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45964.869226620373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45964.869226620373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45964.869226620373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45964.869226620373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45964.869226620373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45964.869226620373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45964.869226620373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45964.869226620373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45964.869226620373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45964.869226620373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45964.869226620373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45964.869226620373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1</v>
      </c>
      <c r="D2" s="18" t="s">
        <v>19361</v>
      </c>
      <c r="E2" s="18" t="s">
        <v>39021</v>
      </c>
      <c r="F2" s="22">
        <v>45964.567245370374</v>
      </c>
      <c r="G2" s="21">
        <f t="shared" ref="G2:G32" ca="1" si="0">IFERROR(NOW()-F2,"-")</f>
        <v>0.30198124999878928</v>
      </c>
      <c r="H2" s="22">
        <v>45964.562164351853</v>
      </c>
      <c r="I2" s="19" t="str">
        <f>IFERROR(VLOOKUP(D2,DB!A:F,6,0),"")</f>
        <v>SCECO</v>
      </c>
      <c r="J2" s="18" t="str">
        <f>IFERROR(VLOOKUP(D2,DB!A:G,7,0),"")</f>
        <v>Dead</v>
      </c>
      <c r="K2" s="46" t="s">
        <v>39110</v>
      </c>
      <c r="L2" s="23" t="str">
        <f>IFERROR(VLOOKUP(D2,DB!A:I,9,0),"")</f>
        <v>Latis</v>
      </c>
    </row>
    <row r="3" spans="1:13" ht="15" customHeight="1">
      <c r="A3" s="19"/>
      <c r="B3" s="62" t="str">
        <f>IFERROR(VLOOKUP(D3,DB!A:K,11,0),"")</f>
        <v/>
      </c>
      <c r="C3" s="18"/>
      <c r="D3" s="18"/>
      <c r="E3" s="18"/>
      <c r="F3" s="20"/>
      <c r="G3" s="21">
        <f t="shared" ca="1" si="0"/>
        <v>45964.869226620373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45964.869226620373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45964.869226620373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45964.869226620373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45964.869226620373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45964.869226620373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45964.869226620373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45964.869226620373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45964.869226620373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45964.869226620373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45964.869226620373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45964.869226620373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45964.869226620373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45964.869226620373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45964.869226620373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45964.869226620373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45964.869226620373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45964.869226620373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45964.869226620373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45964.869226620373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45964.869226620373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45964.869226620373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45964.869226620373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45964.869226620373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45964.869226620373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45964.869226620373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45964.869226620373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45964.869226620373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45964.869226620373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45964.869226620373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45964.869226620373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45964.869226620373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45964.869226620373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45964.869226620373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45964.869226620373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45964.869226620373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45964.869226620373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45964.869226620373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45964.869226620373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45964.869226620373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45964.869226620373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45964.869226620373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45964.869226620373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45964.869226620373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45964.869226620373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45964.869226620373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45964.869226620373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45964.869226620373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45964.869226620373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45964.869226620373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45964.869226620373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45964.869226620373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45964.869226620373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45964.869226620373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45964.869226620373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45964.869226620373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45964.869226620373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45964.869226620373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45964.869226620373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45964.869226620373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45964.869226620373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45964.869226620373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45964.869226620373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45964.869226620373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45964.869226620373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45964.869226620373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45964.869226620373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45964.869226620373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45964.869226620373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45964.869226620373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45964.869226620373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45964.869226620373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45964.869226620373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45964.869226620373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45964.869226620373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45964.869226620373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45964.869226620373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45964.869226620373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45964.869226620373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45964.869226620373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45964.869226620373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45964.869226620373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45964.869226620373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45964.869226620373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45964.869226620373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45964.869226620373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45964.869226620373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45964.869226620373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45964.869226620373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45964.869226620373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45964.86922685185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45964.86922685185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45964.86922685185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45964.86922685185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45964.86922685185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45964.86922685185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45964.86922685185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45964.86922685185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45964.86922685185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45964.86922685185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45964.86922685185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45964.86922685185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45964.86922685185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45964.86922685185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45964.86922685185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45964.86922685185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45964.86922685185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45964.86922685185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45964.86922685185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45964.86922685185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45964.86922685185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45964.86922685185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45964.86922685185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45964.86922685185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45964.86922685185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45964.86922685185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45964.86922685185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45964.86922685185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45964.86922685185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45964.86922685185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45964.86922685185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45964.86922685185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45964.86922685185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45964.86922685185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45964.86922685185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45964.86922685185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45964.86922685185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45964.86922685185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45964.86922685185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45964.86922685185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45964.86922685185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45964.86922685185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45964.86922685185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45964.86922685185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45964.86922685185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45964.86922685185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45964.86922685185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45964.86922685185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45964.86922685185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45964.86922685185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45964.86922685185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45964.86922685185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45964.86922685185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45964.86922685185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45964.86922685185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45964.86922685185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45964.86922685185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45964.86922685185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45964.86922685185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45964.86922685185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45964.86922685185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45964.86922685185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45964.86922685185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45964.86922685185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45964.86922685185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45964.86922685185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45964.86922685185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45964.86922685185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45964.86922685185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45964.86922685185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45964.86922685185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45964.86922685185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45964.86922685185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45964.86922685185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45964.86922685185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45964.86922685185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45964.86922685185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45964.86922685185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45964.86922685185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45964.86922685185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45964.86922685185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45964.86922685185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45964.86922685185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45964.86922685185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45964.86922685185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45964.86922685185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45964.86922685185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45964.86922685185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45964.86922685185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45964.86922685185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45964.86922685185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45964.86922685185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45964.86922685185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45964.86922685185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45964.86922685185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45964.86922685185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45964.86922685185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45964.86922685185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45964.86922685185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45964.86922685185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45964.86922685185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45964.86922685185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45964.86922685185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45964.86922685185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45964.86922685185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45964.86922685185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45964.86922685185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45964.86922685185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45964.86922685185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45964.86922685185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45964.86922685185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45964.86922685185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45964.86922685185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45964.86922685185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45964.86922685185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45964.86922685185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45964.86922685185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45964.86922685185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45964.86922685185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45964.86922685185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45964.86922685185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45964.86922685185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45964.86922685185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45964.86922685185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45964.86922685185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45964.86922685185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45964.86922685185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45964.86922685185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45964.86922685185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45964.86922685185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45964.86922685185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45964.86922685185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45964.86922685185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45964.86922685185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45964.86922685185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45964.86922685185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45964.86922685185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45964.86922685185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45964.86922685185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45964.86922685185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45964.86922685185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45964.86922685185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45964.86922685185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45964.86922685185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45964.86922685185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45964.86922685185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45964.86922685185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45964.86922685185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45964.86922685185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45964.86922685185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45964.86922685185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45964.86922685185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45964.86922685185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45964.86922685185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45964.86922685185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45964.86922685185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45964.86922685185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45964.86922685185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45964.86922685185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45964.86922685185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45964.86922685185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45964.86922685185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45964.86922685185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45964.86922685185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45964.86922685185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45964.86922685185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45964.86922685185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45964.86922685185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45964.86922685185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45964.86922685185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45964.86922685185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45964.86922685185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45964.86922685185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45964.86922685185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45964.86922685185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45964.86922685185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45964.86922685185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45964.86922685185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45964.86922685185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45964.86922685185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45964.86922685185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45964.86922685185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45964.86922685185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45964.86922685185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45964.86922685185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45964.86922685185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45964.86922685185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45964.86922685185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45964.86922685185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45964.86922685185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45964.86922685185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45964.86922685185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45964.86922685185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45964.86922685185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45964.86922685185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45964.86922685185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45964.86922685185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45964.86922685185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45964.86922685185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45964.86922685185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45964.86922685185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45964.86922685185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45964.86922685185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45964.86922685185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45964.86922685185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45964.86922685185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45964.86922685185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45964.86922685185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45964.86922685185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45964.86922685185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45964.86922685185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45964.86922685185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45964.86922685185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45964.86922685185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45964.86922685185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45964.86922685185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45964.86922685185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45964.86922685185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45964.86922685185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45964.86922685185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45964.86922685185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45964.86922685185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45964.86922685185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45964.86922685185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45964.86922685185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45964.86922685185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45964.86922685185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45964.86922685185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45964.86922685185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45964.86922685185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45964.86922685185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45964.86922685185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45964.86922685185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45964.86922685185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45964.86922685185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45964.86922685185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45964.86922685185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45964.86922685185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45964.86922685185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45964.86922685185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45964.86922685185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45964.86922685185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45964.86922685185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45964.86922685185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45964.86922685185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45964.86922685185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45964.86922685185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45964.86922685185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45964.86922685185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45964.86922685185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45964.86922685185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45964.86922685185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45964.86922685185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45964.86922685185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45964.86922685185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45964.86922685185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45964.86922685185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45964.86922685185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45964.86922685185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45964.86922685185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45964.86922685185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45964.86922685185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45964.86922685185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45964.86922685185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45964.86922685185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45964.86922685185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45964.86922685185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45964.86922685185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45964.86922685185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45964.86922685185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45964.86922685185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45964.86922685185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45964.86922685185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45964.86922685185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45964.86922685185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45964.86922685185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45964.86922685185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45964.86922685185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45964.86922685185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45964.86922685185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45964.86922685185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45964.86922685185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45964.86922685185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45964.86922685185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45964.86922685185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45964.86922685185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45964.86922685185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45964.86922685185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45964.86922685185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45964.86922685185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45964.86922685185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45964.86922685185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45964.86922685185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45964.86922685185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45964.86922685185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45964.86922685185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45964.86922685185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45964.86922685185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45964.86922685185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45964.86922685185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45964.86922685185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45964.86922685185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45964.86922685185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45964.86922685185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45964.86922685185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45964.86922685185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45964.86922685185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45964.86922685185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45964.86922685185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45964.86922685185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45964.86922685185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45964.86922685185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45964.86922685185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45964.86922685185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45964.86922685185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45964.86922685185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45964.86922685185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45964.86922685185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45964.86922685185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45964.86922685185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45964.86922685185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45964.86922685185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45964.86922685185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45964.86922685185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45964.86922685185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45964.86922685185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45964.86922685185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45964.86922685185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45964.86922685185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45964.86922685185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45964.86922685185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45964.86922685185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45964.86922685185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45964.86922685185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45964.86922685185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45964.86922685185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45964.86922685185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45964.86922685185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45964.86922685185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45964.86922685185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45964.86922685185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45964.86922685185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45964.86922685185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45964.86922685185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45964.86922685185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45964.86922685185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45964.86922685185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45964.86922685185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45964.86922685185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45964.86922685185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45964.86922685185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45964.86922685185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45964.86922685185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45964.86922685185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45964.86922685185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45964.86922685185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45964.86922685185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45964.86922685185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45964.86922685185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45964.86922685185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45964.86922685185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45964.86922685185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45964.86922685185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45964.86922685185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45964.86922685185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45964.86922685185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45964.86922685185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45964.86922685185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45964.86922685185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45964.86922685185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45964.86922685185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45964.86922685185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45964.86922685185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45964.86922685185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45964.86922685185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45964.86922685185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45964.86922685185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45964.86922685185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45964.86922685185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45964.86922685185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45964.86922685185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45964.86922685185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45964.86922685185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45964.86922685185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45964.86922685185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45964.86922685185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45964.86922685185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45964.86922685185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45964.86922685185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45964.86922685185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45964.86922685185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45964.86922685185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45964.86922685185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45964.86922685185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45964.86922685185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45964.86922685185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45964.86922685185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45964.86922685185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45964.86922685185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45964.86922685185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45964.86922685185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45964.86922685185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45964.86922685185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45964.86922685185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45964.86922685185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45964.86922685185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45964.86922685185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45964.86922685185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45964.86922685185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45964.86922685185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45964.86922685185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45964.86922685185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45964.86922685185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45964.86922685185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45964.86922685185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45964.86922685185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45964.86922685185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45964.86922685185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45964.86922685185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45964.86922685185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45964.86922685185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45964.86922685185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45964.86922685185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45964.86922685185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45964.86922685185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45964.86922685185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45964.86922685185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45964.86922685185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45964.86922685185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45964.86922685185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45964.86922685185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45964.86922685185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45964.86922685185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45964.86922685185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45964.86922685185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45964.86922685185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45964.86922685185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45964.86922685185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45964.86922685185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45964.86922685185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45964.86922685185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45964.86922685185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45964.86922685185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45964.86922685185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45964.86922685185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45964.86922685185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45964.86922685185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45964.86922685185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45964.86922685185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45964.86922685185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45964.86922685185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45964.86922685185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45964.86922685185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45964.86922685185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45964.86922685185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45964.86922685185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45964.86922685185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45964.86922685185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45964.86922685185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45964.86922685185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45964.86922685185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45964.86922685185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45964.86922685185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45964.86922685185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45964.86922685185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45964.86922685185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45964.86922685185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45964.86922685185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45964.86922685185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45964.86922685185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45964.86922685185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45964.86922685185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45964.86922685185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45964.86922685185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45964.86922685185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45964.86922685185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45964.86922685185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45964.86922685185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45964.86922685185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45964.86922685185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45964.86922685185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45964.86922685185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45964.86922685185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45964.86922685185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45964.86922685185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45964.86922685185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45964.86922685185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45964.86922685185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45964.86922685185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45964.86922685185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45964.86922685185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45964.86922685185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45964.86922685185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45964.86922685185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45964.86922685185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45964.86922685185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45964.86922685185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45964.86922685185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45964.86922685185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45964.86922685185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45964.86922685185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45964.86922685185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45964.86922685185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45964.86922685185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45964.86922685185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45964.86922685185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45964.86922685185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45964.86922685185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45964.86922685185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45964.86922685185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45964.86922685185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45964.86922685185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45964.86922685185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45964.86922685185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45964.86922685185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45964.86922685185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45964.86922685185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45964.86922685185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45964.86922685185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45964.86922685185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45964.86922685185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45964.86922685185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45964.86922685185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45964.86922685185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45964.86922685185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45964.86922685185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45964.86922685185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45964.86922685185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45964.86922685185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45964.86922685185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45964.86922685185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45964.86922685185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45964.86922685185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45964.86922685185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45964.86922685185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45964.86922685185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45964.86922685185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45964.86922685185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45964.86922685185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45964.86922685185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45964.86922685185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45964.86922685185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45964.86922685185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45964.86922685185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45964.86922685185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45964.86922685185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45964.86922685185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45964.86922685185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45964.86922685185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45964.86922685185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45964.86922685185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45964.86922685185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45964.86922685185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45964.86922685185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45964.86922685185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45964.86922685185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45964.86922685185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45964.86922685185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45964.86922685185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45964.86922685185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45964.86922685185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45964.86922685185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45964.86922685185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45964.86922685185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45964.86922685185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45964.86922685185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45964.86922685185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45964.86922685185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45964.86922685185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45964.86922685185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45964.86922685185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45964.86922685185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45964.86922685185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45964.86922685185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45964.86922685185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45964.86922685185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45964.86922685185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45964.86922685185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45964.86922685185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45964.86922685185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45964.86922685185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45964.86922685185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45964.86922685185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45964.86922685185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45964.86922685185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45964.86922685185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45964.86922685185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45964.86922685185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45964.86922685185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45964.86922685185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45964.86922685185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45964.86922685185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45964.86922685185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45964.86922685185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45964.86922685185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45964.86922685185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45964.86922685185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45964.86922685185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45964.86922685185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45964.86922685185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45964.86922685185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45964.86922685185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45964.86922685185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45964.86922685185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45964.86922685185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45964.86922685185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45964.86922685185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45964.86922685185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45964.86922685185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45964.86922685185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45964.86922685185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45964.86922685185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45964.86922685185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45964.86922685185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45964.86922685185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45964.86922685185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45964.86922685185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45964.86922685185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45964.86922685185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45964.86922685185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45964.86922685185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45964.86922685185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45964.86922685185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45964.86922685185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45964.86922685185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45964.86922685185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45964.86922685185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45964.86922685185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45964.86922685185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45964.86922685185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45964.86922685185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45964.86922685185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45964.86922685185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45964.86922685185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45964.86922685185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45964.86922685185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45964.86922685185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45964.86922685185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45964.86922685185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45964.86922685185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45964.86922685185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45964.86922685185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45964.86922685185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45964.86922685185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45964.86922685185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45964.86922685185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45964.86922685185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45964.86922685185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45964.86922685185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45964.86922685185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45964.86922685185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45964.86922685185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45964.86922685185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45964.86922685185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45964.86922685185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45964.86922685185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45964.86922685185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45964.86922685185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45964.86922685185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45964.86922685185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45964.86922685185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45964.86922685185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45964.86922685185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45964.86922685185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45964.86922685185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45964.86922685185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45964.86922685185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45964.86922685185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45964.86922685185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45964.86922685185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45964.86922685185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45964.86922685185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45964.86922685185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45964.86922685185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45964.86922685185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45964.86922685185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45964.86922685185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45964.86922685185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45964.86922685185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45964.86922685185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45964.86922685185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45964.86922685185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45964.86922685185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45964.86922685185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45964.86922685185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45964.86922685185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45964.86922685185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45964.86922685185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45964.86922685185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45964.86922685185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45964.86922685185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45964.86922685185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45964.86922685185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45964.86922685185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45964.86922685185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45964.86922685185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45964.86922685185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45964.86922685185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45964.86922685185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45964.86922685185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45964.86922685185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45964.86922685185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45964.86922685185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45964.86922685185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45964.86922685185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45964.86922685185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45964.86922685185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45964.86922685185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45964.86922685185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45964.86922685185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45964.86922685185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45964.86922685185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45964.86922685185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45964.86922685185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45964.86922685185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45964.86922685185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45964.86922685185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45964.86922685185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45964.86922685185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45964.86922685185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45964.86922685185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45964.86922685185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45964.86922685185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45964.86922685185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45964.86922685185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45964.86922685185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45964.86922685185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45964.86922685185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45964.86922685185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45964.86922685185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45964.86922685185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45964.86922685185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45964.86922685185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45964.86922685185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45964.86922685185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45964.86922685185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45964.86922685185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45964.86922685185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45964.86922685185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45964.86922685185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45964.86922685185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45964.86922685185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45964.86922685185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45964.86922685185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45964.86922685185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45964.86922685185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45964.86922685185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45964.86922685185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45964.86922685185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45964.86922685185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45964.86922685185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45964.86922685185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45964.86922685185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45964.86922685185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45964.86922685185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45964.86922685185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45964.86922685185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45964.86922685185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45964.86922685185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45964.86922685185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45964.86922685185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45964.86922685185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45964.86922685185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45964.86922685185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45964.86922685185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45964.86922685185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45964.86922685185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45964.86922685185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45964.86922685185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45964.86922685185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45964.86922685185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45964.86922685185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45964.86922685185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45964.86922685185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45964.86922685185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45964.86922685185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45964.86922685185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45964.86922685185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45964.86922685185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45964.86922685185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45964.86922685185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45964.86922685185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45964.86922685185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45964.86922685185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45964.86922685185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45964.86922685185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45964.86922685185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45964.86922685185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45964.86922685185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45964.86922685185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45964.86922685185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45964.86922685185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45964.86922685185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45964.86922685185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45964.86922685185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45964.86922685185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45964.86922685185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45964.86922685185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45964.86922685185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45964.86922685185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45964.86922685185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45964.86922685185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45964.86922685185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45964.86922685185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45964.86922685185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45964.86922685185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45964.86922685185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45964.86922685185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45964.86922685185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45964.86922685185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45964.86922685185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45964.86922685185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45964.86922685185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45964.86922685185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45964.86922685185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45964.86922685185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45964.86922685185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45964.86922685185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45964.86922685185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45964.86922685185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45964.86922685185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45964.86922685185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45964.86922685185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45964.86922685185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45964.86922685185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45964.86922685185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45964.86922685185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45964.86922685185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45964.86922685185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45964.86922685185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45964.86922685185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45964.86922685185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45964.86922685185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45964.86922685185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45964.86922685185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45964.86922685185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45964.86922685185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45964.86922685185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45964.86922685185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45964.86922685185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45964.86922685185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45964.86922685185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45964.86922685185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45964.86922685185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45964.86922685185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45964.86922685185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45964.86922685185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45964.86922685185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45964.86922685185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45964.86922685185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45964.86922685185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45964.86922685185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45964.86922685185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45964.86922685185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45964.86922685185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45964.86922685185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45964.86922685185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45964.86922685185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45964.86922685185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45964.86922685185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45964.86922685185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45964.86922685185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45964.86922685185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45964.86922685185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45964.86922685185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45964.86922685185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45964.86922685185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45964.86922685185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45964.86922685185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45964.86922685185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45964.86922685185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45964.86922685185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45964.86922685185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45964.86922685185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45964.86922685185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45964.86922685185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45964.86922685185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45964.86922685185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45964.86922685185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45964.86922685185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45964.86922685185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45964.86922685185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45964.86922685185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45964.86922685185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45964.86922685185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45964.86922685185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45964.86922685185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45964.86922685185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45964.86922685185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45964.86922685185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45964.86922685185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45964.86922685185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45964.86922685185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45964.86922685185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45964.86922685185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45964.86922685185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45964.86922685185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45964.86922685185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45964.86922685185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45964.86922685185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45964.86922685185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45964.86922685185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45964.86922685185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45964.86922685185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45964.86922685185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45964.86922685185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45964.86922685185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45964.86922685185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45964.86922685185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45964.86922685185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45964.86922685185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45964.86922685185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45964.86922685185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45964.86922685185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45964.86922685185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45964.86922685185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45964.86922685185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45964.86922685185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45964.86922685185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45964.86922685185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45964.86922685185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45964.86922685185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45964.86922685185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45964.86922685185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45964.86922685185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45964.86922685185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45964.86922685185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45964.86922685185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45964.86922685185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45964.86922685185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45964.86922685185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45964.86922685185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45964.86922685185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45964.86922685185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45964.86922685185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45964.86922685185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45964.86922685185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45964.86922685185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45964.86922685185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45964.86922685185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45964.86922685185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45964.86922685185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45964.86922685185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45964.86922685185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45964.86922685185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45964.86922685185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45964.86922685185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45964.86922685185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45964.86922685185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45964.86922685185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45964.86922685185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45964.86922685185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45964.86922685185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45964.86922685185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45964.86922685185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45964.86922685185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45964.86922685185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45964.86922685185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45964.86922685185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45964.86922685185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45964.86922685185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45964.86922685185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45964.86922685185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45964.86922685185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45964.86922685185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45964.86922685185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45964.86922685185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45964.86922685185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45964.86922685185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45964.86922685185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45964.86922685185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45964.86922685185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45964.86922685185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45964.86922685185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45964.86922685185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45964.86922685185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45964.86922685185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45964.86922685185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45964.86922685185</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261.38850902777631</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45964.869226620373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45964.869226620373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45964.869226620373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45964.869226620373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45964.869226620373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45964.869226620373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45964.869226620373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45964.869226620373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45964.869226620373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45964.869226620373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45964.869226620373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45964.869226620373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45964.869226620373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45964.869226620373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45964.869226620373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45964.869226620373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45964.869226620373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45964.869226620373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45964.869226620373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45964.869226620373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45964.869226620373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45964.869226620373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45964.869226620373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45964.869226620373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45964.869226620373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45964.869226620373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45964.869226620373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45964.869226620373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45964.869226620373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45964.869226620373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45964.869226620373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45964.869226620373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45964.869226620373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45964.869226620373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45964.869226620373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45964.869226620373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45964.869226620373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45964.869226620373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45964.869226620373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45964.869226620373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45964.869226620373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45964.869226620373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45964.869226620373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45964.869226620373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45964.869226620373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45964.869226620373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45964.869226620373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45964.869226620373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45964.869226620373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45964.869226620373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45964.869226620373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45964.869226620373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45964.869226620373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45964.869226620373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45964.869226620373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45964.869226620373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45964.869226620373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45964.869226620373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45964.869226620373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45964.869226620373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45964.869226620373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45964.869226620373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45964.869226620373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45964.869226620373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45964.869226620373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45964.869226620373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45964.869226620373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45964.869226620373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45964.869226620373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45964.869226620373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45964.869226620373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45964.869226620373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45964.869226620373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45964.869226620373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45964.869226620373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73.03716643518419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38.680349305555865</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16.208115509260097</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45964.869226620373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45964.869226620373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45964.869226620373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45964.869226620373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45964.869226620373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45964.869226620373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45964.869226620373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45964.869226620373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45964.869226620373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45964.869226620373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45964.869226620373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45964.869226620373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45964.869226620373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45964.869226620373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45964.869226620373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45964.869226620373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45964.869226620373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45964.869226620373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45964.869226620373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45964.869226620373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45964.869226620373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45964.869226620373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45964.869226620373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45964.869226620373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45964.869226620373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45964.869226620373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45964.869226620373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45964.869226620373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45964.869226620373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45964.869226620373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45964.869226620373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45964.869226620373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45964.869226620373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45964.869226620373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45964.869226620373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45964.869226620373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45964.869226620373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45964.869226620373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45964.869226620373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45964.869226620373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45964.869226620373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45964.869226620373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45964.869226620373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45964.869226620373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45964.869226620373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45964.869226620373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45964.869226620373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45964.869226620373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45964.869226620373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45964.869226620373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45964.869226620373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45964.869226620373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45964.869226620373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45964.869226620373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45964.869226620373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45964.869226620373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45964.869226620373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45964.869226620373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45964.869226620373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45964.869226620373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45964.869226620373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45964.869226620373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45964.869226620373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45964.869226620373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45964.869226620373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45964.869226620373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45964.869226620373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45964.869226620373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45964.869226620373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45964.869226620373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45964.869226620373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45964.869226620373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45964.869226620373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45964.869226620373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45964.869226620373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45964.869226620373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45964.869226620373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45964.869226620373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45964.869226620373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45964.869226620373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45964.869226620373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45964.869226620373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45964.869226620373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45964.869226620373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45964.869226620373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45964.869226620373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45964.869226620373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45964.869226620373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45964.869226620373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45964.869226620373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45964.869226620373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45964.869226620373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45964.869226620373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45964.869226620373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45964.869226620373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45964.869226620373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45964.869226620373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45964.869226620373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45964.869226620373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45964.869226620373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45964.869226620373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45964.869226620373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45964.869226620373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45964.869226620373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45964.869226620373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45964.869226620373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45964.869226620373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45964.869226620373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45964.869226620373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45964.869226620373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45964.869226620373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45964.869226620373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45964.869226620373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45964.869226620373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45964.869226620373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45964.869226620373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45964.869226620373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45964.869226620373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45964.869226620373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45964.869226620373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45964.869226620373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45964.869226620373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45964.869226620373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45964.869226620373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45964.869226620373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45964.869226620373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45964.869226620373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45964.869226620373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45964.869226620373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45964.869226620373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45964.869226620373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45964.869226620373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45964.869226620373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45964.869226620373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45964.869226620373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45964.869226620373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45964.869226620373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45964.869226620373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45964.869226620373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45964.869226620373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45964.869226620373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45964.869226620373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45964.869226620373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45964.869226620373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45964.869226620373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45964.869226620373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45964.869226620373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45964.869226620373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45964.869226620373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45964.869226620373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45964.869226620373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45964.869226620373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45964.869226620373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45964.869226620373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45964.869226620373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45964.869226620373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45964.869226620373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45964.869226620373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45964.869226620373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45964.869226620373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45964.869226620373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45964.869226620373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45964.869226620373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45964.869226620373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45964.869226620373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45964.869226620373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45964.869226620373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45964.869226620373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45964.869226620373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45964.869226620373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45964.869226620373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45964.869226620373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45964.869226620373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45964.869226620373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45964.869226620373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45964.869226620373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45964.869226620373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45964.869226620373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45964.869226620373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45964.869226620373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45964.869226620373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45964.869226620373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45964.869226620373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45964.869226620373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45964.869226620373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45964.869226620373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45964.869226620373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45964.869226620373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45964.869226620373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45964.869226620373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45964.869226620373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45964.869226620373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45964.869226620373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45964.869226620373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45964.869226620373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45964.869226620373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45964.869226620373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45964.869226620373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45964.869226620373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45964.869226620373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45964.869226620373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45964.869226620373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45964.869226620373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45964.869226620373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45964.869226620373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45964.869226620373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45964.869226620373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45964.869226620373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45964.869226620373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45964.869226620373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45964.869226620373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45964.869226620373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45964.869226620373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45964.869226620373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45964.869226620373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45964.869226620373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45964.869226620373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45964.869226620373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45964.869226620373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45964.869226620373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45964.869226620373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45964.869226620373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45964.869226620373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45964.869226620373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45964.869226620373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45964.869226620373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45964.869226620373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45964.869226620373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45964.869226620373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45964.869226620373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45964.869226620373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45964.869226620373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45964.869226620373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45964.869226620373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45964.869226620373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45964.869226620373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45964.869226620373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45964.869226620373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45964.869226620373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45964.869226620373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45964.869226620373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45964.869226620373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45964.869226620373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45964.869226620373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45964.869226620373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45964.869226620373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45964.869226620373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45964.869226620373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45964.869226620373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45964.869226620373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45964.869226620373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45964.869226620373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45964.869226620373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45964.869226620373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45964.869226620373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45964.869226620373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45964.869226620373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45964.869226620373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45964.869226620373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45964.869226620373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45964.869226620373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45964.869226620373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45964.869226620373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45964.869226620373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45964.869226620373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45964.869226620373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45964.869226620373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45964.869226620373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45964.869226620373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45964.869226620373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45964.869226620373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45964.869226620373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45964.869226620373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45964.869226620373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45964.869226620373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45964.869226620373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45964.869226620373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45964.869226620373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45964.869226620373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45964.869226620373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45964.869226620373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45964.869226620373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45964.869226620373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45964.869226620373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45964.869226620373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45964.869226620373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45964.869226620373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45964.869226620373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45964.869226620373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45964.869226620373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45964.869226620373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45964.869226620373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45964.869226620373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45964.869226620373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45964.869226620373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45964.869226620373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45964.869226620373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45964.869226620373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45964.869226620373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45964.869226620373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45964.869226620373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45964.869226620373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45964.869226620373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45964.869226620373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45964.869226620373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45964.869226620373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45964.869226620373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45964.869226620373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45964.869226620373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45964.869226620373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45964.869226620373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45964.869226620373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45964.869226620373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45964.869226620373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45964.869226620373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45964.869226620373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45964.869226620373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45964.869226620373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45964.869226620373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45964.869226620373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45964.869226620373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45964.869226620373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45964.869226620373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45964.869226620373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45964.869226620373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45964.869226620373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45964.869226620373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45964.869226620373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45964.869226620373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45964.869226620373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45964.869226620373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45964.869226620373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45964.869226620373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45964.869226620373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45964.869226620373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45964.869226620373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45964.869226620373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45964.869226620373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45964.869226620373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45964.869226620373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45964.869226620373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45964.869226620373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45964.869226620373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45964.869226620373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45964.869226620373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45964.869226620373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45964.869226620373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45964.869226620373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45964.869226620373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45964.869226620373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45964.869226620373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45964.869226620373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45964.869226620373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45964.869226620373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45964.869226620373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45964.869226620373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45964.869226620373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45964.869226620373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45964.869226620373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45964.869226620373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45964.869226620373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45964.869226620373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45964.869226620373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45964.869226620373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45964.869226620373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45964.869226620373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45964.869226620373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45964.869226620373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45964.869226620373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45964.869226620373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45964.869226620373</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2025-11-03T17:53:12Z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