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05" documentId="120_S{2AC9BD13-BADA-5192-A53E-5A8FF88502F6}" xr6:coauthVersionLast="47" xr6:coauthVersionMax="47" xr10:uidLastSave="{F476C8A4-1026-4EEE-914C-762C2BA59332}"/>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<sst xmlns="http://schemas.openxmlformats.org/spreadsheetml/2006/main" count="180291" uniqueCount="39131">
  <si>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</si>
  <si>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</si>
  <si>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</si>
  <si>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</si>
  <si>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</si>
  <si>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</si>
  <si>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</si>
  <si>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</si>
  <si>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</si>
  <si>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</si>
  <si>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</si>
  <si>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</si>
  <si>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</si>
  <si>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</si>
  <si>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</si>
  <si>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</si>
  <si>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</si>
  <si>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</si>
  <si>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</si>
  <si>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</si>
  <si>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</si>
  <si>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</si>
  <si>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</si>
  <si>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</si>
  <si>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</si>
  <si>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</si>
  <si>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</si>
  <si>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</si>
  <si>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</si>
  <si>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</si>
  <si>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</si>
  <si>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</si>
  <si>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</si>
  <si>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</si>
  <si>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</si>
  <si>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</si>
  <si>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</si>
  <si>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</si>
  <si>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</si>
  <si>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</si>
  <si>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</si>
  <si>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</si>
  <si>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</si>
  <si>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</si>
  <si>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</si>
  <si>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</si>
  <si>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</si>
  <si>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</si>
  <si>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</si>
  <si>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</si>
  <si>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</si>
  <si>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</si>
  <si>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</si>
  <si>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</si>
  <si>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</si>
  <si>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</si>
  <si>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</si>
  <si>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</si>
  <si>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</si>
  <si>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</si>
  <si>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</si>
  <si>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</si>
  <si>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</si>
  <si>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</si>
  <si>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</si>
  <si>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</si>
  <si>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</si>
  <si>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</si>
  <si>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</si>
  <si>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</si>
  <si>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</si>
  <si>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</si>
  <si>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</si>
  <si>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</si>
  <si>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</si>
  <si>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</si>
  <si>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</si>
  <si>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</si>
  <si>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</si>
  <si>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</si>
  <si>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</si>
  <si>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</si>
  <si>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</si>
  <si>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</si>
  <si>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</si>
  <si>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</si>
  <si>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</si>
  <si>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</si>
  <si>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</si>
  <si>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</si>
  <si>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</si>
  <si>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</si>
  <si>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</si>
  <si>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</si>
  <si>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</si>
  <si>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</si>
  <si>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</si>
  <si>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</si>
  <si>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</si>
  <si>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</si>
  <si>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</si>
  <si>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</si>
  <si>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</si>
  <si>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</si>
  <si>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</si>
  <si>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</si>
  <si>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</si>
  <si>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</si>
  <si>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</si>
  <si>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</si>
  <si>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</si>
  <si>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</si>
  <si>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</si>
  <si>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</si>
  <si>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</si>
  <si>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</si>
  <si>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</si>
  <si>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</si>
  <si>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</si>
  <si>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</si>
  <si>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</si>
  <si>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</si>
  <si>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</si>
  <si>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</si>
  <si>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</si>
  <si>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</si>
  <si>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</si>
  <si>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</si>
  <si>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</si>
  <si>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</si>
  <si>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</si>
  <si>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</si>
  <si>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</si>
  <si>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</si>
  <si>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</si>
  <si>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</si>
  <si>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</si>
  <si>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</si>
  <si>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</si>
  <si>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</si>
  <si>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</si>
  <si>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</si>
  <si>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</si>
  <si>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</si>
  <si>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</si>
  <si>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</si>
  <si>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</si>
  <si>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</si>
  <si>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</si>
  <si>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</si>
  <si>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</si>
  <si>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</si>
  <si>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</si>
  <si>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</si>
  <si>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</si>
  <si>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</si>
  <si>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</si>
  <si>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</si>
  <si>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</si>
  <si>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</si>
  <si>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</si>
  <si>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</si>
  <si>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</si>
  <si>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</si>
  <si>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</si>
  <si>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</si>
  <si>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</si>
  <si>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</si>
  <si>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</si>
  <si>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</si>
  <si>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</si>
  <si>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</si>
  <si>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</si>
  <si>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</si>
  <si>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</si>
  <si>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</si>
  <si>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</si>
  <si>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</si>
  <si>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</si>
  <si>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</si>
  <si>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</si>
  <si>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</si>
  <si>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</si>
  <si>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</si>
  <si>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</si>
  <si>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</si>
  <si>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</si>
  <si>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</si>
  <si>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</si>
  <si>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</si>
  <si>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</si>
  <si>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</si>
  <si>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</si>
  <si>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</si>
  <si>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</si>
  <si>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</si>
  <si>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</si>
  <si>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</si>
  <si>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</si>
  <si>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</si>
  <si>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</si>
  <si>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</si>
  <si>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</si>
  <si>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</si>
  <si>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</si>
  <si>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</si>
  <si>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</si>
  <si>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</si>
  <si>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</si>
  <si>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</si>
  <si>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</si>
  <si>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</si>
  <si>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</si>
  <si>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</si>
  <si>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</si>
  <si>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</si>
  <si>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</si>
  <si>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</si>
  <si>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</si>
  <si>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</si>
  <si>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</si>
  <si>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</si>
  <si>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</si>
  <si>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</si>
  <si>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</si>
  <si>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</si>
  <si>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</si>
  <si>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</si>
  <si>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</si>
  <si>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</si>
  <si>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</si>
  <si>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</si>
  <si>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</si>
  <si>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</si>
  <si>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</si>
  <si>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</si>
  <si>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</si>
  <si>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</si>
  <si>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</si>
  <si>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</si>
  <si>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</si>
  <si>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</si>
  <si>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</si>
  <si>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</si>
  <si>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</si>
  <si>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</si>
  <si>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</si>
  <si>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</si>
  <si>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</si>
  <si>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</si>
  <si>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</si>
  <si>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</si>
  <si>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</si>
  <si>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</si>
  <si>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</si>
  <si>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</si>
  <si>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</si>
  <si>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</si>
  <si>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</si>
  <si>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</si>
  <si>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</si>
  <si>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</si>
  <si>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</si>
  <si>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</si>
  <si>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</si>
  <si>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</si>
  <si>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</si>
  <si>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</si>
  <si>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</si>
  <si>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</si>
  <si>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</si>
  <si>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</si>
  <si>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</si>
  <si>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</si>
  <si>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</si>
  <si>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</si>
  <si>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</si>
  <si>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</si>
  <si>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</si>
  <si>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</si>
  <si>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</si>
  <si>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</si>
  <si>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</si>
  <si>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</si>
  <si>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</si>
  <si>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</si>
  <si>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</si>
  <si>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</si>
  <si>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</si>
  <si>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</si>
  <si>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</si>
  <si>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</si>
  <si>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</si>
  <si>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</si>
  <si>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</si>
  <si>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</si>
  <si>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</si>
  <si>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</si>
  <si>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</si>
  <si>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</si>
  <si>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</si>
  <si>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</si>
  <si>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</si>
  <si>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</si>
  <si>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</si>
  <si>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</si>
  <si>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</si>
  <si>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</si>
  <si>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</si>
  <si>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</si>
  <si>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</si>
  <si>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</si>
  <si>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</si>
  <si>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</si>
  <si>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</si>
  <si>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</si>
  <si>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</si>
  <si>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</si>
  <si>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</si>
  <si>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</si>
  <si>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</si>
  <si>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</si>
  <si>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</si>
  <si>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</si>
  <si>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</si>
  <si>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</si>
  <si>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</si>
  <si>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</si>
  <si>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</si>
  <si>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</si>
  <si>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</si>
  <si>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</si>
  <si>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</si>
  <si>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</si>
  <si>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</si>
  <si>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</si>
  <si>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</si>
  <si>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</si>
  <si>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</si>
  <si>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</si>
  <si>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</si>
  <si>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</si>
  <si>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</si>
  <si>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</si>
  <si>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</si>
  <si>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</si>
  <si>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</si>
  <si>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</si>
  <si>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</si>
  <si>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</si>
  <si>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</si>
  <si>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</si>
  <si>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</si>
  <si>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</si>
  <si>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</si>
  <si>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</si>
  <si>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</si>
  <si>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</si>
  <si>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</si>
  <si>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</si>
  <si>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</si>
  <si>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</si>
  <si>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</si>
  <si>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</si>
  <si>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</si>
  <si>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</si>
  <si>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</si>
  <si>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</si>
  <si>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</si>
  <si>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</si>
  <si>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</si>
  <si>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</si>
  <si>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</si>
  <si>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</si>
  <si>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</si>
  <si>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</si>
  <si>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</si>
  <si>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</si>
  <si>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</si>
  <si>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</si>
  <si>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</si>
  <si>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</si>
  <si>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</si>
  <si>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</si>
  <si>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</si>
  <si>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</si>
  <si>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</si>
  <si>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</si>
  <si>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</si>
  <si>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</si>
  <si>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</si>
  <si>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</si>
  <si>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</si>
  <si>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</si>
  <si>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</si>
  <si>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</si>
  <si>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</si>
  <si>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</si>
  <si>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</si>
  <si>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</si>
  <si>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</si>
  <si>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</si>
  <si>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</si>
  <si>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</si>
  <si>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</si>
  <si>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</si>
  <si>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</si>
  <si>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</si>
  <si>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</si>
  <si>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</si>
  <si>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</si>
  <si>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</si>
  <si>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</si>
  <si>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</si>
  <si>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</si>
  <si>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</si>
  <si>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</si>
  <si>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</si>
  <si>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</si>
  <si>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</si>
  <si>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</si>
  <si>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</si>
  <si>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</si>
  <si>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</si>
  <si>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</si>
  <si>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</si>
  <si>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</si>
  <si>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</si>
  <si>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</si>
  <si>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</si>
  <si>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</si>
  <si>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</si>
  <si>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</si>
  <si>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</si>
  <si>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</si>
  <si>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</si>
  <si>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</si>
  <si>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</si>
  <si>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</si>
  <si>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</si>
  <si>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</si>
  <si>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</si>
  <si>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</si>
  <si>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</si>
  <si>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</si>
  <si>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</si>
  <si>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</si>
  <si>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</si>
  <si>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</si>
  <si>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</si>
  <si>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</si>
  <si>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</si>
  <si>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</si>
  <si>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</si>
  <si>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</si>
  <si>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</si>
  <si>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</si>
  <si>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</si>
  <si>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</si>
  <si>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</si>
  <si>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</si>
  <si>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</si>
  <si>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</si>
  <si>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</si>
  <si>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</si>
  <si>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</si>
  <si>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</si>
  <si>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</si>
  <si>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</si>
  <si>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</si>
  <si>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</si>
  <si>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</si>
  <si>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</si>
  <si>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</si>
  <si>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</si>
  <si>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</si>
  <si>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</si>
  <si>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</si>
  <si>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</si>
  <si>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</si>
  <si>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</si>
  <si>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</si>
  <si>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</si>
  <si>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</si>
  <si>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</si>
  <si>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</si>
  <si>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</si>
  <si>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</si>
  <si>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</si>
  <si>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</si>
  <si>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</si>
  <si>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</si>
  <si>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</si>
  <si>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</si>
  <si>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</si>
  <si>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</si>
  <si>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</si>
  <si>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</si>
  <si>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</si>
  <si>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</si>
  <si>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</si>
  <si>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</si>
  <si>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</si>
  <si>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</si>
  <si>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</si>
  <si>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</si>
  <si>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</si>
  <si>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</si>
  <si>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</si>
  <si>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</si>
  <si>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</si>
  <si>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</si>
  <si>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</si>
  <si>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</si>
  <si>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</si>
  <si>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</si>
  <si>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</si>
  <si>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</si>
  <si>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</si>
  <si>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</si>
  <si>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</si>
  <si>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</si>
  <si>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</si>
  <si>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</si>
  <si>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</si>
  <si>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</si>
  <si>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</si>
  <si>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</si>
  <si>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</si>
  <si>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</si>
  <si>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</si>
  <si>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</si>
  <si>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</si>
  <si>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</si>
  <si>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</si>
  <si>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</si>
  <si>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</si>
  <si>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</si>
  <si>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</si>
  <si>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</si>
  <si>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</si>
  <si>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</si>
  <si>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</si>
  <si>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</si>
  <si>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</si>
  <si>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</si>
  <si>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</si>
  <si>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</si>
  <si>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</si>
  <si>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</si>
  <si>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</si>
  <si>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</si>
  <si>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</si>
  <si>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</si>
  <si>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</si>
  <si>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</si>
  <si>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</si>
  <si>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</si>
  <si>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</si>
  <si>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</si>
  <si>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</si>
  <si>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</si>
  <si>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</si>
  <si>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</si>
  <si>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</si>
  <si>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</si>
  <si>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</si>
  <si>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</si>
  <si>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</si>
  <si>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</si>
  <si>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</si>
  <si>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</si>
  <si>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</si>
  <si>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</si>
  <si>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</si>
  <si>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</si>
  <si>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</si>
  <si>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</si>
  <si>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</si>
  <si>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</si>
  <si>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</si>
  <si>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</si>
  <si>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</si>
  <si>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</si>
  <si>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</si>
  <si>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</si>
  <si>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</si>
  <si>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</si>
  <si>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</si>
  <si>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</si>
  <si>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</si>
  <si>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</si>
  <si>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</si>
  <si>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</si>
  <si>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</si>
  <si>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</si>
  <si>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</si>
  <si>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</si>
  <si>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</si>
  <si>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</si>
  <si>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</si>
  <si>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</si>
  <si>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</si>
  <si>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</si>
  <si>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</si>
  <si>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</si>
  <si>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</si>
  <si>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</si>
  <si>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</si>
  <si>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</si>
  <si>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</si>
  <si>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</si>
  <si>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</si>
  <si>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</si>
  <si>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</si>
  <si>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</si>
  <si>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</si>
  <si>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</si>
  <si>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</si>
  <si>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</si>
  <si>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</si>
  <si>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</si>
  <si>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</si>
  <si>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</si>
  <si>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</si>
  <si>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</si>
  <si>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</si>
  <si>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</si>
  <si>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</si>
  <si>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</si>
  <si>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</si>
  <si>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</si>
  <si>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</si>
  <si>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</si>
  <si>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</si>
  <si>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</si>
  <si>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</si>
  <si>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</si>
  <si>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</si>
  <si>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</si>
  <si>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</si>
  <si>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</si>
  <si>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</si>
  <si>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</si>
  <si>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</si>
  <si>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</si>
  <si>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</si>
  <si>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</si>
  <si>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</si>
  <si>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</si>
  <si>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</si>
  <si>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</si>
  <si>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</si>
  <si>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</si>
  <si>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</si>
  <si>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</si>
  <si>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</si>
  <si>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</si>
  <si>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</si>
  <si>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</si>
  <si>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</si>
  <si>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</si>
  <si>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</si>
  <si>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</si>
  <si>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</si>
  <si>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</si>
  <si>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</si>
  <si>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</si>
  <si>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</si>
  <si>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</si>
  <si>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</si>
  <si>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</si>
  <si>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</si>
  <si>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</si>
  <si>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</si>
  <si>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</si>
  <si>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</si>
  <si>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</si>
  <si>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</si>
  <si>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</si>
  <si>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</si>
  <si>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</si>
  <si>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</si>
  <si>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</si>
  <si>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</si>
  <si>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</si>
  <si>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</si>
  <si>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</si>
  <si>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</si>
  <si>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</si>
  <si>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</si>
  <si>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</si>
  <si>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</si>
  <si>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</si>
  <si>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</si>
  <si>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</si>
  <si>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</si>
  <si>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</si>
  <si>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</si>
  <si>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</si>
  <si>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</si>
  <si>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</si>
  <si>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</si>
  <si>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</si>
  <si>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</si>
  <si>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</si>
  <si>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</si>
  <si>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</si>
  <si>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</si>
  <si>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</si>
  <si>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</si>
  <si>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</si>
  <si>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</si>
  <si>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</si>
  <si>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</si>
  <si>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</si>
  <si>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</si>
  <si>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</si>
  <si>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</si>
  <si>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</si>
  <si>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</si>
  <si>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</si>
  <si>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</si>
  <si>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</si>
  <si>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</si>
  <si>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</si>
  <si>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</si>
  <si>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</si>
  <si>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</si>
  <si>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</si>
  <si>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</si>
  <si>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</si>
  <si>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</si>
  <si>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</si>
  <si>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</si>
  <si>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</si>
  <si>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</si>
  <si>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</si>
  <si>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</si>
  <si>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</si>
  <si>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</si>
  <si>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</si>
  <si>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</si>
  <si>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</si>
  <si>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</si>
  <si>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</si>
  <si>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</si>
  <si>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</si>
  <si>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</si>
  <si>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</si>
  <si>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</si>
  <si>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</si>
  <si>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</si>
  <si>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</si>
  <si>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</si>
  <si>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</si>
  <si>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</si>
  <si>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</si>
  <si>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</si>
  <si>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</si>
  <si>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</si>
  <si>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</si>
  <si>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</si>
  <si>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</si>
  <si>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</si>
  <si>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</si>
  <si>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</si>
  <si>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</si>
  <si>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</si>
  <si>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</si>
  <si>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</si>
  <si>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</si>
  <si>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</si>
  <si>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</si>
  <si>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</si>
  <si>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</si>
  <si>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</si>
  <si>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</si>
  <si>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</si>
  <si>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</si>
  <si>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</si>
  <si>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</si>
  <si>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</si>
  <si>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</si>
  <si>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</si>
  <si>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</si>
  <si>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</si>
  <si>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</si>
  <si>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</si>
  <si>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</si>
  <si>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</si>
  <si>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</si>
  <si>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</si>
  <si>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</si>
  <si>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</si>
  <si>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</si>
  <si>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</si>
  <si>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</si>
  <si>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</si>
  <si>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</si>
  <si>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</si>
  <si>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</si>
  <si>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</si>
  <si>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</si>
  <si>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</si>
  <si>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</si>
  <si>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</si>
  <si>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</si>
  <si>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</si>
  <si>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</si>
  <si>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</si>
  <si>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</si>
  <si>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</si>
  <si>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</si>
  <si>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</si>
  <si>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</si>
  <si>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</si>
  <si>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</si>
  <si>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</si>
  <si>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</si>
  <si>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</si>
  <si>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</si>
  <si>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</si>
  <si>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</si>
  <si>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</si>
  <si>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</si>
  <si>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</si>
  <si>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</si>
  <si>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</si>
  <si>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</si>
  <si>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</si>
  <si>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</si>
  <si>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</si>
  <si>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</si>
  <si>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</si>
  <si>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</si>
  <si>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</si>
  <si>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</si>
  <si>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</si>
  <si>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</si>
  <si>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</si>
  <si>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</si>
  <si>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</si>
  <si>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</si>
  <si>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</si>
  <si>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</si>
  <si>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</si>
  <si>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</si>
  <si>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</si>
  <si>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</si>
  <si>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</si>
  <si>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</si>
  <si>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</si>
  <si>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</si>
  <si>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</si>
  <si>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</si>
  <si>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</si>
  <si>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</si>
  <si>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</si>
  <si>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</si>
  <si>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</si>
  <si>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</si>
  <si>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</si>
  <si>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</si>
  <si>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</si>
  <si>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</si>
  <si>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</si>
  <si>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</si>
  <si>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</si>
  <si>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</si>
  <si>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</si>
  <si>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</si>
  <si>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</si>
  <si>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</si>
  <si>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</si>
  <si>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</si>
  <si>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</si>
  <si>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</si>
  <si>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</si>
  <si>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</si>
  <si>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</si>
  <si>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</si>
  <si>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</si>
  <si>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</si>
  <si>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</si>
  <si>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</si>
  <si>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</si>
  <si>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</si>
  <si>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</si>
  <si>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</si>
  <si>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</si>
  <si>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</si>
  <si>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</si>
  <si>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</si>
  <si>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</si>
  <si>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</si>
  <si>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</si>
  <si>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</si>
  <si>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</si>
  <si>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</si>
  <si>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</si>
  <si>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</si>
  <si>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</si>
  <si>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</si>
  <si>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</si>
  <si>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</si>
  <si>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</si>
  <si>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</si>
  <si>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</si>
  <si>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</si>
  <si>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</si>
  <si>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</si>
  <si>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</si>
  <si>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</si>
  <si>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</si>
  <si>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</si>
  <si>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</si>
  <si>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</si>
  <si>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</si>
  <si>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</si>
  <si>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</si>
  <si>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</si>
  <si>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</si>
  <si>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</si>
  <si>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</si>
  <si>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</si>
  <si>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</si>
  <si>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</si>
  <si>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</si>
  <si>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</si>
  <si>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</si>
  <si>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</si>
  <si>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</si>
  <si>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</si>
  <si>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</si>
  <si>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</si>
  <si>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</si>
  <si>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</si>
  <si>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</si>
  <si>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</si>
  <si>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</si>
  <si>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</si>
  <si>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</si>
  <si>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</si>
  <si>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</si>
  <si>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</si>
  <si>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</si>
  <si>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</si>
  <si>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</si>
  <si>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</si>
  <si>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</si>
  <si>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</si>
  <si>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</si>
  <si>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</si>
  <si>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</si>
  <si>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</si>
  <si>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</si>
  <si>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</si>
  <si>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</si>
  <si>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</si>
  <si>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</si>
  <si>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</si>
  <si>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</si>
  <si>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</si>
  <si>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</si>
  <si>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</si>
  <si>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</si>
  <si>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</si>
  <si>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</si>
  <si>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</si>
  <si>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</si>
  <si>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</si>
  <si>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</si>
  <si>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</si>
  <si>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</si>
  <si>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</si>
  <si>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</si>
  <si>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</si>
  <si>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</si>
  <si>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</si>
  <si>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</si>
  <si>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</si>
  <si>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</si>
  <si>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</si>
  <si>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</si>
  <si>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</si>
  <si>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</si>
  <si>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</si>
  <si>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</si>
  <si>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</si>
  <si>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</si>
  <si>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</si>
  <si>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</si>
  <si>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</si>
  <si>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</si>
  <si>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</si>
  <si>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</si>
  <si>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</si>
  <si>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</si>
  <si>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</si>
  <si>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</si>
  <si>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</si>
  <si>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</si>
  <si>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</si>
  <si>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</si>
  <si>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</si>
  <si>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</si>
  <si>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</si>
  <si>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</si>
  <si>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</si>
  <si>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</si>
  <si>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</si>
  <si>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</si>
  <si>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</si>
  <si>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</si>
  <si>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</si>
  <si>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</si>
  <si>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</si>
  <si>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</si>
  <si>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</si>
  <si>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</si>
  <si>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</si>
  <si>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</si>
  <si>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</si>
  <si>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</si>
  <si>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</si>
  <si>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</si>
  <si>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</si>
  <si>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</si>
  <si>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</si>
  <si>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</si>
  <si>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</si>
  <si>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</si>
  <si>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</si>
  <si>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</si>
  <si>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</si>
  <si>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</si>
  <si>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</si>
  <si>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</si>
  <si>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</si>
  <si>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</si>
  <si>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</si>
  <si>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</si>
  <si>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</si>
  <si>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</si>
  <si>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</si>
  <si>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</si>
  <si>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</si>
  <si>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</si>
  <si>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</si>
  <si>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</si>
  <si>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</si>
  <si>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</si>
  <si>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</si>
  <si>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</si>
  <si>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</si>
  <si>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</si>
  <si>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</si>
  <si>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</si>
  <si>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</si>
  <si>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</si>
  <si>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</si>
  <si>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</si>
  <si>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</si>
  <si>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</si>
  <si>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</si>
  <si>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</si>
  <si>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</si>
  <si>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</si>
  <si>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</si>
  <si>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</si>
  <si>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</si>
  <si>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</si>
  <si>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</si>
  <si>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</si>
  <si>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</si>
  <si>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</si>
  <si>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</si>
  <si>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</si>
  <si>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</si>
  <si>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</si>
  <si>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</si>
  <si>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</si>
  <si>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</si>
  <si>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</si>
  <si>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</si>
  <si>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</si>
  <si>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</si>
  <si>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</si>
  <si>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</si>
  <si>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</si>
  <si>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</si>
  <si>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</si>
  <si>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</si>
  <si>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</si>
  <si>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</si>
  <si>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</si>
  <si>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</si>
  <si>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</si>
  <si>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</si>
  <si>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</si>
  <si>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</si>
  <si>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</si>
  <si>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</si>
  <si>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</si>
  <si>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</si>
  <si>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</si>
  <si>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</si>
  <si>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</si>
  <si>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</si>
  <si>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</si>
  <si>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</si>
  <si>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</si>
  <si>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</si>
  <si>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</si>
  <si>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</si>
  <si>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</si>
  <si>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</si>
  <si>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</si>
  <si>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</si>
  <si>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</si>
  <si>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</si>
  <si>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</si>
  <si>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</si>
  <si>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</si>
  <si>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</si>
  <si>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</si>
  <si>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</si>
  <si>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</si>
  <si>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</si>
  <si>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</si>
  <si>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</si>
  <si>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</si>
  <si>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</si>
  <si>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</si>
  <si>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</si>
  <si>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</si>
  <si>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</si>
  <si>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</si>
  <si>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</si>
  <si>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</si>
  <si>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</si>
  <si>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</si>
  <si>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</si>
  <si>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</si>
  <si>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</si>
  <si>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</si>
  <si>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</si>
  <si>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</si>
  <si>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</si>
  <si>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</si>
  <si>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</si>
  <si>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</si>
  <si>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</si>
  <si>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</si>
  <si>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</si>
  <si>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</si>
  <si>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</si>
  <si>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</si>
  <si>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</si>
  <si>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</si>
  <si>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</si>
  <si>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</si>
  <si>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</si>
  <si>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</si>
  <si>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</si>
  <si>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</si>
  <si>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</si>
  <si>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</si>
  <si>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</si>
  <si>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</si>
  <si>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</si>
  <si>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</si>
  <si>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</si>
  <si>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</si>
  <si>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</si>
  <si>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</si>
  <si>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</si>
  <si>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</si>
  <si>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</si>
  <si>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</si>
  <si>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</si>
  <si>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</si>
  <si>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</si>
  <si>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</si>
  <si>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</si>
  <si>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</si>
  <si>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</si>
  <si>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</si>
  <si>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</si>
  <si>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</si>
  <si>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</si>
  <si>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</si>
  <si>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</si>
  <si>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</si>
  <si>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</si>
  <si>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</si>
  <si>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</si>
  <si>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</si>
  <si>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</si>
  <si>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</si>
  <si>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</si>
  <si>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</si>
  <si>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</si>
  <si>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</si>
  <si>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</si>
  <si>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</si>
  <si>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</si>
  <si>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</si>
  <si>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</si>
  <si>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</si>
  <si>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</si>
  <si>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</si>
  <si>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</si>
  <si>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</si>
  <si>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</si>
  <si>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</si>
  <si>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</si>
  <si>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</si>
  <si>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</si>
  <si>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</si>
  <si>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</si>
  <si>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</si>
  <si>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</si>
  <si>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</si>
  <si>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</si>
  <si>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</si>
  <si>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</si>
  <si>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</si>
  <si>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</si>
  <si>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</si>
  <si>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</si>
  <si>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</si>
  <si>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</si>
  <si>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</si>
  <si>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</si>
  <si>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</si>
  <si>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</si>
  <si>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</si>
  <si>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</si>
  <si>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</si>
  <si>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</si>
  <si>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</si>
  <si>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</si>
  <si>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</si>
  <si>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</si>
  <si>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</si>
  <si>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</si>
  <si>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</si>
  <si>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</si>
  <si>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</si>
  <si>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</si>
  <si>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</si>
  <si>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</si>
  <si>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</si>
  <si>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</si>
  <si>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</si>
  <si>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</si>
  <si>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</si>
  <si>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</si>
  <si>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</si>
  <si>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</si>
  <si>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</si>
  <si>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</si>
  <si>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</si>
  <si>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</si>
  <si>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</si>
  <si>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</si>
  <si>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</si>
  <si>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</si>
  <si>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</si>
  <si>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</si>
  <si>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</si>
  <si>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</si>
  <si>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</si>
  <si>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</si>
  <si>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</si>
  <si>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</si>
  <si>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</si>
  <si>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</si>
  <si>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</si>
  <si>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</si>
  <si>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</si>
  <si>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</si>
  <si>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</si>
  <si>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</si>
  <si>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</si>
  <si>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</si>
  <si>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</si>
  <si>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</si>
  <si>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</si>
  <si>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</si>
  <si>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</si>
  <si>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</si>
  <si>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</si>
  <si>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</si>
  <si>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</si>
  <si>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</si>
  <si>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</si>
  <si>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</si>
  <si>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</si>
  <si>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</si>
  <si>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</si>
  <si>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</si>
  <si>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</si>
  <si>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</si>
  <si>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</si>
  <si>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</si>
  <si>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</si>
  <si>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</si>
  <si>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</si>
  <si>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</si>
  <si>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</si>
  <si>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</si>
  <si>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</si>
  <si>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</si>
  <si>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</si>
  <si>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</si>
  <si>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</si>
  <si>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</si>
  <si>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</si>
  <si>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</si>
  <si>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</si>
  <si>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</si>
  <si>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</si>
  <si>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</si>
  <si>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</si>
  <si>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</si>
  <si>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</si>
  <si>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</si>
  <si>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</si>
  <si>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</si>
  <si>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</si>
  <si>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</si>
  <si>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</si>
  <si>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</si>
  <si>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</si>
  <si>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</si>
  <si>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</si>
  <si>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</si>
  <si>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</si>
  <si>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</si>
  <si>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</si>
  <si>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</si>
  <si>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</si>
  <si>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</si>
  <si>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</si>
  <si>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</si>
  <si>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</si>
  <si>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</si>
  <si>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</si>
  <si>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</si>
  <si>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</si>
  <si>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</si>
  <si>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</si>
  <si>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</si>
  <si>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</si>
  <si>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</si>
  <si>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</si>
  <si>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</si>
  <si>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</si>
  <si>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</si>
  <si>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</si>
  <si>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</si>
  <si>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</si>
  <si>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</si>
  <si>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</si>
  <si>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</si>
  <si>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</si>
  <si>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</si>
  <si>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</si>
  <si>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</si>
  <si>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</si>
  <si>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</si>
  <si>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</si>
  <si>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</si>
  <si>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</si>
  <si>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</si>
  <si>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</si>
  <si>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</si>
  <si>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</si>
  <si>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</si>
  <si>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</si>
  <si>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</si>
  <si>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</si>
  <si>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</si>
  <si>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</si>
  <si>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</si>
  <si>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</si>
  <si>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</si>
  <si>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</si>
  <si>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</si>
  <si>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</si>
  <si>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</si>
  <si>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</si>
  <si>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</si>
  <si>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</si>
  <si>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</si>
  <si>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</si>
  <si>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</si>
  <si>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</si>
  <si>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</si>
  <si>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</si>
  <si>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</si>
  <si>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</si>
  <si>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</si>
  <si>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</si>
  <si>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</si>
  <si>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</si>
  <si>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</si>
  <si>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</si>
  <si>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</si>
  <si>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</si>
  <si>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</si>
  <si>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</si>
  <si>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</si>
  <si>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</si>
  <si>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</si>
  <si>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</si>
  <si>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</si>
  <si>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</si>
  <si>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</si>
  <si>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</si>
  <si>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</si>
  <si>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</si>
  <si>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</si>
  <si>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</si>
  <si>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</si>
  <si>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</si>
  <si>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</si>
  <si>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</si>
  <si>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</si>
  <si>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</si>
  <si>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</si>
  <si>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</si>
  <si>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</si>
  <si>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</si>
  <si>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</si>
  <si>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</si>
  <si>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</si>
  <si>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</si>
  <si>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</si>
  <si>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</si>
  <si>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</si>
  <si>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</si>
  <si>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</si>
  <si>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</si>
  <si>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</si>
  <si>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</si>
  <si>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</si>
  <si>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</si>
  <si>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</si>
  <si>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</si>
  <si>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</si>
  <si>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</si>
  <si>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</si>
  <si>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</si>
  <si>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</si>
  <si>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</si>
  <si>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</si>
  <si>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</si>
  <si>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</si>
  <si>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</si>
  <si>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</si>
  <si>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</si>
  <si>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</si>
  <si>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</si>
  <si>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</si>
  <si>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</si>
  <si>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</si>
  <si>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</si>
  <si>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</si>
  <si>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</si>
  <si>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</si>
  <si>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</si>
  <si>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</si>
  <si>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</si>
  <si>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</si>
  <si>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</si>
  <si>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</si>
  <si>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</si>
  <si>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</si>
  <si>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</si>
  <si>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</si>
  <si>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</si>
  <si>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</si>
  <si>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</si>
  <si>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</si>
  <si>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</si>
  <si>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</si>
  <si>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</si>
  <si>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</si>
  <si>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</si>
  <si>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</si>
  <si>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</si>
  <si>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</si>
  <si>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</si>
  <si>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</si>
  <si>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</si>
  <si>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</si>
  <si>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</si>
  <si>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</si>
  <si>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</si>
  <si>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</si>
  <si>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</si>
  <si>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</si>
  <si>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</si>
  <si>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</si>
  <si>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</si>
  <si>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</si>
  <si>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</si>
  <si>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</si>
  <si>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</si>
  <si>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</si>
  <si>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</si>
  <si>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</si>
  <si>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</si>
  <si>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</si>
  <si>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</si>
  <si>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</si>
  <si>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</si>
  <si>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</si>
  <si>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</si>
  <si>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</si>
  <si>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</si>
  <si>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</si>
  <si>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</si>
  <si>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</si>
  <si>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</si>
  <si>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</si>
  <si>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</si>
  <si>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</si>
  <si>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</si>
  <si>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</si>
  <si>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</si>
  <si>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</si>
  <si>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</si>
  <si>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</si>
  <si>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</si>
  <si>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</si>
  <si>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</si>
  <si>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</si>
  <si>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</si>
  <si>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</si>
  <si>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</si>
  <si>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</si>
  <si>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</si>
  <si>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</si>
  <si>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</si>
  <si>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</si>
  <si>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</si>
  <si>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</si>
  <si>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</si>
  <si>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</si>
  <si>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</si>
  <si>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</si>
  <si>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</si>
  <si>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</si>
  <si>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</si>
  <si>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</si>
  <si>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</si>
  <si>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</si>
  <si>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</si>
  <si>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</si>
  <si>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</si>
  <si>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</si>
  <si>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</si>
  <si>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</si>
  <si>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</si>
  <si>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</si>
  <si>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</si>
  <si>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</si>
  <si>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</si>
  <si>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</si>
  <si>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</si>
  <si>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</si>
  <si>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</si>
  <si>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</si>
  <si>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</si>
  <si>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</si>
  <si>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</si>
  <si>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</si>
  <si>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</si>
  <si>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</si>
  <si>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</si>
  <si>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</si>
  <si>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</si>
  <si>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</si>
  <si>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</si>
  <si>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</si>
  <si>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</si>
  <si>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</si>
  <si>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</si>
  <si>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</si>
  <si>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</si>
  <si>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</si>
  <si>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</si>
  <si>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</si>
  <si>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</si>
  <si>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</si>
  <si>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</si>
  <si>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</si>
  <si>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</si>
  <si>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</si>
  <si>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</si>
  <si>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</si>
  <si>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</si>
  <si>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</si>
  <si>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</si>
  <si>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</si>
  <si>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</si>
  <si>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</si>
  <si>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</si>
  <si>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</si>
  <si>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</si>
  <si>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</si>
  <si>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</si>
  <si>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</si>
  <si>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</si>
  <si>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</si>
  <si>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</si>
  <si>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</si>
  <si>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</si>
  <si>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</si>
  <si>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</si>
  <si>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</si>
  <si>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</si>
  <si>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</si>
  <si>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</si>
  <si>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</si>
  <si>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</si>
  <si>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</si>
  <si>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</si>
  <si>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</si>
  <si>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</si>
  <si>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</si>
  <si>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</si>
  <si>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</si>
  <si>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</si>
  <si>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</si>
  <si>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</si>
  <si>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</si>
  <si>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</si>
  <si>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</si>
  <si>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</si>
  <si>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</si>
  <si>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</si>
  <si>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</si>
  <si>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</si>
  <si>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</si>
  <si>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</si>
  <si>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</si>
  <si>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</si>
  <si>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</si>
  <si>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</si>
  <si>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</si>
  <si>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</si>
  <si>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</si>
  <si>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</si>
  <si>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</si>
  <si>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</si>
  <si>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</si>
  <si>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</si>
  <si>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</si>
  <si>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</si>
  <si>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</si>
  <si>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</si>
  <si>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</si>
  <si>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</si>
  <si>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</si>
  <si>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</si>
  <si>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</si>
  <si>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</si>
  <si>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</si>
  <si>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</si>
  <si>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</si>
  <si>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</si>
  <si>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</si>
  <si>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</si>
  <si>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</si>
  <si>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</si>
  <si>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</si>
  <si>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</si>
  <si>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</si>
  <si>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</si>
  <si>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</si>
  <si>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</si>
  <si>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</si>
  <si>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</si>
  <si>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</si>
  <si>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</si>
  <si>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</si>
  <si>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</si>
  <si>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</si>
  <si>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</si>
  <si>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</si>
  <si>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</si>
  <si>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</si>
  <si>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</si>
  <si>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</si>
  <si>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</si>
  <si>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</si>
  <si>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</si>
  <si>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</si>
  <si>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</si>
  <si>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</si>
  <si>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</si>
  <si>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</si>
  <si>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</si>
  <si>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</si>
  <si>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</si>
  <si>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</si>
  <si>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</si>
  <si>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</si>
  <si>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</si>
  <si>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</si>
  <si>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</si>
  <si>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</si>
  <si>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</si>
  <si>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</si>
  <si>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</si>
  <si>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</si>
  <si>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</si>
  <si>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</si>
  <si>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</si>
  <si>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</si>
  <si>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</si>
  <si>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</si>
  <si>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</si>
  <si>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</si>
  <si>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</si>
  <si>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</si>
  <si>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</si>
  <si>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</si>
  <si>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</si>
  <si>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</si>
  <si>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</si>
  <si>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</si>
  <si>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</si>
  <si>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</si>
  <si>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</si>
  <si>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</si>
  <si>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</si>
  <si>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</si>
  <si>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</si>
  <si>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</si>
  <si>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</si>
  <si>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</si>
  <si>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</si>
  <si>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</si>
  <si>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</si>
  <si>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</si>
  <si>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</si>
  <si>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</si>
  <si>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</si>
  <si>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</si>
  <si>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</si>
  <si>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</si>
  <si>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</si>
  <si>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</si>
  <si>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</si>
  <si>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</si>
  <si>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</si>
  <si>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</si>
  <si>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</si>
  <si>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</si>
  <si>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</si>
  <si>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</si>
  <si>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</si>
  <si>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</si>
  <si>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</si>
  <si>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</si>
  <si>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</si>
  <si>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</si>
  <si>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</si>
  <si>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</si>
  <si>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</si>
  <si>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</si>
  <si>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</si>
  <si>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</si>
  <si>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</si>
  <si>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</si>
  <si>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</si>
  <si>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</si>
  <si>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</si>
  <si>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</si>
  <si>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</si>
  <si>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</si>
  <si>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</si>
  <si>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</si>
  <si>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</si>
  <si>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</si>
  <si>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</si>
  <si>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</si>
  <si>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</si>
  <si>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</si>
  <si>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</si>
  <si>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</si>
  <si>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</si>
  <si>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</si>
  <si>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</si>
  <si>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</si>
  <si>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</si>
  <si>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</si>
  <si>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</si>
  <si>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</si>
  <si>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</si>
  <si>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</si>
  <si>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</si>
  <si>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</si>
  <si>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</si>
  <si>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</si>
  <si>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</si>
  <si>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</si>
  <si>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</si>
  <si>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</si>
  <si>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</si>
  <si>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</si>
  <si>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</si>
  <si>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</si>
  <si>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</si>
  <si>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</si>
  <si>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</si>
  <si>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</si>
  <si>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</si>
  <si>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</si>
  <si>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</si>
  <si>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</si>
  <si>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</si>
  <si>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</si>
  <si>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</si>
  <si>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</si>
  <si>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</si>
  <si>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</si>
  <si>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</si>
  <si>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</si>
  <si>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</si>
  <si>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</si>
  <si>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</si>
  <si>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</si>
  <si>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</si>
  <si>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</si>
  <si>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</si>
  <si>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</si>
  <si>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</si>
  <si>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</si>
  <si>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</si>
  <si>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</si>
  <si>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</si>
  <si>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</si>
  <si>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</si>
  <si>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</si>
  <si>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</si>
  <si>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</si>
  <si>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</si>
  <si>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</si>
  <si>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</si>
  <si>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</si>
  <si>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</si>
  <si>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</si>
  <si>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</si>
  <si>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</si>
  <si>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</si>
  <si>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</si>
  <si>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</si>
  <si>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</si>
  <si>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</si>
  <si>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</si>
  <si>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</si>
  <si>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</si>
  <si>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</si>
  <si>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</si>
  <si>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</si>
  <si>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</si>
  <si>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</si>
  <si>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</si>
  <si>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</si>
  <si>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</si>
  <si>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</si>
  <si>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</si>
  <si>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</si>
  <si>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</si>
  <si>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</si>
  <si>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</si>
  <si>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</si>
  <si>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</si>
  <si>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</si>
  <si>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</si>
  <si>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</si>
  <si>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</si>
  <si>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</si>
  <si>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</si>
  <si>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</si>
  <si>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</si>
  <si>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</si>
  <si>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</si>
  <si>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</si>
  <si>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</si>
  <si>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</si>
  <si>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</si>
  <si>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</si>
  <si>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</si>
  <si>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</si>
  <si>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</si>
  <si>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</si>
  <si>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</si>
  <si>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</si>
  <si>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</si>
  <si>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</si>
  <si>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</si>
  <si>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</si>
  <si>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</si>
  <si>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</si>
  <si>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</si>
  <si>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</si>
  <si>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</si>
  <si>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</si>
  <si>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</si>
  <si>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</si>
  <si>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</si>
  <si>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</si>
  <si>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</si>
  <si>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</si>
  <si>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</si>
  <si>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</si>
  <si>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</si>
  <si>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</si>
  <si>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</si>
  <si>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</si>
  <si>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</si>
  <si>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</si>
  <si>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</si>
  <si>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</si>
  <si>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</si>
  <si>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</si>
  <si>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</si>
  <si>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</si>
  <si>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</si>
  <si>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</si>
  <si>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</si>
  <si>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</si>
  <si>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</si>
  <si>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</si>
  <si>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</si>
  <si>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</si>
  <si>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</si>
  <si>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</si>
  <si>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</si>
  <si>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</si>
  <si>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</si>
  <si>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</si>
  <si>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</si>
  <si>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</si>
  <si>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</si>
  <si>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</si>
  <si>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</si>
  <si>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</si>
  <si>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</si>
  <si>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</si>
  <si>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</si>
  <si>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</si>
  <si>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</si>
  <si>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</si>
  <si>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</si>
  <si>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</si>
  <si>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</si>
  <si>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</si>
  <si>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</si>
  <si>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</si>
  <si>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</si>
  <si>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</si>
  <si>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</si>
  <si>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</si>
  <si>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</si>
  <si>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</si>
  <si>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</si>
  <si>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</si>
  <si>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</si>
  <si>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</si>
  <si>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</si>
  <si>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</si>
  <si>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</si>
  <si>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</si>
  <si>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</si>
  <si>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</si>
  <si>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</si>
  <si>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</si>
  <si>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</si>
  <si>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</si>
  <si>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</si>
  <si>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</si>
  <si>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</si>
  <si>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</si>
  <si>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</si>
  <si>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</si>
  <si>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</si>
  <si>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</si>
  <si>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</si>
  <si>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</si>
  <si>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</si>
  <si>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</si>
  <si>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</si>
  <si>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</si>
  <si>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</si>
  <si>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</si>
  <si>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</si>
  <si>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</si>
  <si>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</si>
  <si>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</si>
  <si>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</si>
  <si>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</si>
  <si>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</si>
  <si>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</si>
  <si>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</si>
  <si>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</si>
  <si>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</si>
  <si>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</si>
  <si>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</si>
  <si>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</si>
  <si>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</si>
  <si>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</si>
  <si>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</si>
  <si>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</si>
  <si>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</si>
  <si>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</si>
  <si>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</si>
  <si>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</si>
  <si>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</si>
  <si>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</si>
  <si>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</si>
  <si>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</si>
  <si>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</si>
  <si>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</si>
  <si>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</si>
  <si>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</si>
  <si>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</si>
  <si>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</si>
  <si>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</si>
  <si>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</si>
  <si>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</si>
  <si>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</si>
  <si>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</si>
  <si>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</si>
  <si>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</si>
  <si>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</si>
  <si>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</si>
  <si>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</si>
  <si>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</si>
  <si>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</si>
  <si>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</si>
  <si>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</si>
  <si>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</si>
  <si>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</si>
  <si>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</si>
  <si>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</si>
  <si>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</si>
  <si>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</si>
  <si>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</si>
  <si>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</si>
  <si>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</si>
  <si>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</si>
  <si>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</si>
  <si>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</si>
  <si>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</si>
  <si>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</si>
  <si>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</si>
  <si>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</si>
  <si>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</si>
  <si>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</si>
  <si>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</si>
  <si>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</si>
  <si>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</si>
  <si>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</si>
  <si>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</si>
  <si>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</si>
  <si>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</si>
  <si>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</si>
  <si>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</si>
  <si>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</si>
  <si>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</si>
  <si>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</si>
  <si>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</si>
  <si>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</si>
  <si>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</si>
  <si>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</si>
  <si>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</si>
  <si>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</si>
  <si>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</si>
  <si>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</si>
  <si>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</si>
  <si>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</si>
  <si>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</si>
  <si>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</si>
  <si>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</si>
  <si>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</si>
  <si>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</si>
  <si>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</si>
  <si>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</si>
  <si>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</si>
  <si>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</si>
  <si>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</si>
  <si>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</si>
  <si>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</si>
  <si>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</si>
  <si>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</si>
  <si>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</si>
  <si>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</si>
  <si>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</si>
  <si>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</si>
  <si>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</si>
  <si>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</si>
  <si>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</si>
  <si>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</si>
  <si>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</si>
  <si>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</si>
  <si>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</si>
  <si>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</si>
  <si>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</si>
  <si>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</si>
  <si>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</si>
  <si>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</si>
  <si>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</si>
  <si>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</si>
  <si>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</si>
  <si>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</si>
  <si>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</si>
  <si>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</si>
  <si>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</si>
  <si>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</si>
  <si>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</si>
  <si>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</si>
  <si>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</si>
  <si>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</si>
  <si>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</si>
  <si>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</si>
  <si>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</si>
  <si>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</si>
  <si>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</si>
  <si>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</si>
  <si>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</si>
  <si>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</si>
  <si>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</si>
  <si>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</si>
  <si>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</si>
  <si>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</si>
  <si>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</si>
  <si>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</si>
  <si>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</si>
  <si>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</si>
  <si>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</si>
  <si>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</si>
  <si>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</si>
  <si>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</si>
  <si>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</si>
  <si>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</si>
  <si>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</si>
  <si>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</si>
  <si>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</si>
  <si>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</si>
  <si>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</si>
  <si>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</si>
  <si>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</si>
  <si>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</si>
  <si>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</si>
  <si>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</si>
  <si>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</si>
  <si>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</si>
  <si>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</si>
  <si>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</si>
  <si>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</si>
  <si>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</si>
  <si>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</si>
  <si>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</si>
  <si>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</si>
  <si>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</si>
  <si>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</si>
  <si>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</si>
  <si>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</si>
  <si>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</si>
  <si>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</si>
  <si>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</si>
  <si>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</si>
  <si>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</si>
  <si>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</si>
  <si>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</si>
  <si>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</si>
  <si>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</si>
  <si>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</si>
  <si>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</si>
  <si>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</si>
  <si>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</si>
  <si>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</si>
  <si>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</si>
  <si>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</si>
  <si>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</si>
  <si>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</si>
  <si>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</si>
  <si>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</si>
  <si>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</si>
  <si>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</si>
  <si>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</si>
  <si>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</si>
  <si>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</si>
  <si>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</si>
  <si>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</si>
  <si>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</si>
  <si>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</si>
  <si>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</si>
  <si>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</si>
  <si>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</si>
  <si>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</si>
  <si>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</si>
  <si>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</si>
  <si>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</si>
  <si>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</si>
  <si>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</si>
  <si>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</si>
  <si>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</si>
  <si>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</si>
  <si>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</si>
  <si>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</si>
  <si>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</si>
  <si>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</si>
  <si>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</si>
  <si>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</si>
  <si>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</si>
  <si>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</si>
  <si>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</si>
  <si>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</si>
  <si>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</si>
  <si>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</si>
  <si>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</si>
  <si>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</si>
  <si>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</si>
  <si>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</si>
  <si>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</si>
  <si>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</si>
  <si>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</si>
  <si>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</si>
  <si>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</si>
  <si>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</si>
  <si>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</si>
  <si>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</si>
  <si>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</si>
  <si>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</si>
  <si>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</si>
  <si>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</si>
  <si>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</si>
  <si>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</si>
  <si>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</si>
  <si>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</si>
  <si>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</si>
  <si>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</si>
  <si>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</si>
  <si>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</si>
  <si>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</si>
  <si>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</si>
  <si>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</si>
  <si>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</si>
  <si>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</si>
  <si>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</si>
  <si>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</si>
  <si>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</si>
  <si>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</si>
  <si>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</si>
  <si>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</si>
  <si>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</si>
  <si>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</si>
  <si>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</si>
  <si>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</si>
  <si>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</si>
  <si>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</si>
  <si>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</si>
  <si>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</si>
  <si>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</si>
  <si>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</si>
  <si>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</si>
  <si>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</si>
  <si>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</si>
  <si>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</si>
  <si>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</si>
  <si>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</si>
  <si>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</si>
  <si>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</si>
  <si>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</si>
  <si>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</si>
  <si>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</si>
  <si>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</si>
  <si>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</si>
  <si>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</si>
  <si>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</si>
  <si>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</si>
  <si>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</si>
  <si>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</si>
  <si>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</si>
  <si>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</si>
  <si>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</si>
  <si>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</si>
  <si>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</si>
  <si>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</si>
  <si>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</si>
  <si>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</si>
  <si>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</si>
  <si>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</si>
  <si>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</si>
  <si>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</si>
  <si>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</si>
  <si>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</si>
  <si>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</si>
  <si>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</si>
  <si>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</si>
  <si>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</si>
  <si>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</si>
  <si>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</si>
  <si>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</si>
  <si>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</si>
  <si>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</si>
  <si>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</si>
  <si>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</si>
  <si>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</si>
  <si>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</si>
  <si>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</si>
  <si>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</si>
  <si>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</si>
  <si>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</si>
  <si>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</si>
  <si>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</si>
  <si>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</si>
  <si>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</si>
  <si>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</si>
  <si>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</si>
  <si>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</si>
  <si>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</si>
  <si>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</si>
  <si>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</si>
  <si>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</si>
  <si>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</si>
  <si>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</si>
  <si>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</si>
  <si>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</si>
  <si>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</si>
  <si>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</si>
  <si>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</si>
  <si>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</si>
  <si>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</si>
  <si>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</si>
  <si>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</si>
  <si>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</si>
  <si>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</si>
  <si>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</si>
  <si>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</si>
  <si>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</si>
  <si>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</si>
  <si>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</si>
  <si>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</si>
  <si>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</si>
  <si>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</si>
  <si>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</si>
  <si>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</si>
  <si>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</si>
  <si>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</si>
  <si>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</si>
  <si>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</si>
  <si>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</si>
  <si>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</si>
  <si>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</si>
  <si>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</si>
  <si>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</si>
  <si>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</si>
  <si>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</si>
  <si>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</si>
  <si>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</si>
  <si>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</si>
  <si>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</si>
  <si>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</si>
  <si>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</si>
  <si>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</si>
  <si>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</si>
  <si>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</si>
  <si>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</si>
  <si>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</si>
  <si>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</si>
  <si>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</si>
  <si>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</si>
  <si>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</si>
  <si>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</si>
  <si>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</si>
  <si>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</si>
  <si>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</si>
  <si>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</si>
  <si>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</si>
  <si>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</si>
  <si>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</si>
  <si>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</si>
  <si>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</si>
  <si>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</si>
  <si>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</si>
  <si>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</si>
  <si>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</si>
  <si>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</si>
  <si>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</si>
  <si>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</si>
  <si>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</si>
  <si>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</si>
  <si>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</si>
  <si>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</si>
  <si>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</si>
  <si>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</si>
  <si>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</si>
  <si>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</si>
  <si>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</si>
  <si>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</si>
  <si>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</si>
  <si>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</si>
  <si>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</si>
  <si>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</si>
  <si>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</si>
  <si>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</si>
  <si>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</si>
  <si>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</si>
  <si>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</si>
  <si>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</si>
  <si>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</si>
  <si>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</si>
  <si>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</si>
  <si>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</si>
  <si>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</si>
  <si>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</si>
  <si>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</si>
  <si>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</si>
  <si>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</si>
  <si>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</si>
  <si>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</si>
  <si>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</si>
  <si>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</si>
  <si>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</si>
  <si>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</si>
  <si>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</si>
  <si>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</si>
  <si>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</si>
  <si>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</si>
  <si>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</si>
  <si>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</si>
  <si>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</si>
  <si>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</si>
  <si>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</si>
  <si>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</si>
  <si>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</si>
  <si>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</si>
  <si>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</si>
  <si>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</si>
  <si>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</si>
  <si>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</si>
  <si>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</si>
  <si>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</si>
  <si>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</si>
  <si>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</si>
  <si>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</si>
  <si>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</si>
  <si>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</si>
  <si>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</si>
  <si>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</si>
  <si>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</si>
  <si>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</si>
  <si>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</si>
  <si>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</si>
  <si>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</si>
  <si>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</si>
  <si>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</si>
  <si>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</si>
  <si>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</si>
  <si>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</si>
  <si>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</si>
  <si>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</si>
  <si>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</si>
  <si>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</si>
  <si>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</si>
  <si>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</si>
  <si>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</si>
  <si>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</si>
  <si>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</si>
  <si>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</si>
  <si>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</si>
  <si>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</si>
  <si>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</si>
  <si>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</si>
  <si>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</si>
  <si>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</si>
  <si>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</si>
  <si>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</si>
  <si>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</si>
  <si>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</si>
  <si>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</si>
  <si>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</si>
  <si>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</si>
  <si>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</si>
  <si>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</si>
  <si>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</si>
  <si>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</si>
  <si>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</si>
  <si>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</si>
  <si>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</si>
  <si>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</si>
  <si>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</si>
  <si>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</si>
  <si>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</si>
  <si>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</si>
  <si>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</si>
  <si>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</si>
  <si>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</si>
  <si>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</si>
  <si>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</si>
  <si>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</si>
  <si>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</si>
  <si>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</si>
  <si>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</si>
  <si>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</si>
  <si>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</si>
  <si>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</si>
  <si>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</si>
  <si>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</si>
  <si>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</si>
  <si>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</si>
  <si>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</si>
  <si>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</si>
  <si>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</si>
  <si>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</si>
  <si>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</si>
  <si>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</si>
  <si>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</si>
  <si>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</si>
  <si>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</si>
  <si>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</si>
  <si>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</si>
  <si>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</si>
  <si>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</si>
  <si>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</si>
  <si>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</si>
  <si>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</si>
  <si>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</si>
  <si>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</si>
  <si>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</si>
  <si>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</si>
  <si>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</si>
  <si>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</si>
  <si>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</si>
  <si>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</si>
  <si>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</si>
  <si>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</si>
  <si>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</si>
  <si>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</si>
  <si>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</si>
  <si>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</si>
  <si>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</si>
  <si>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</si>
  <si>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</si>
  <si>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</si>
  <si>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</si>
  <si>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</si>
  <si>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</si>
  <si>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</si>
  <si>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</si>
  <si>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</si>
  <si>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</si>
  <si>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</si>
  <si>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</si>
  <si>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</si>
  <si>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</si>
  <si>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</si>
  <si>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</si>
  <si>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</si>
  <si>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</si>
  <si>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</si>
  <si>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</si>
  <si>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</si>
  <si>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</si>
  <si>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</si>
  <si>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</si>
  <si>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</si>
  <si>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</si>
  <si>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</si>
  <si>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</si>
  <si>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</si>
  <si>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</si>
  <si>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</si>
  <si>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</si>
  <si>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</si>
  <si>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</si>
  <si>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</si>
  <si>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</si>
  <si>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</si>
  <si>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</si>
  <si>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</si>
  <si>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</si>
  <si>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</si>
  <si>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</si>
  <si>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</si>
  <si>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</si>
  <si>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</si>
  <si>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</si>
  <si>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</si>
  <si>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</si>
  <si>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</si>
  <si>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</si>
  <si>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</si>
  <si>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</si>
  <si>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</si>
  <si>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</si>
  <si>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</si>
  <si>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</si>
  <si>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</si>
  <si>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</si>
  <si>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</si>
  <si>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</si>
  <si>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</si>
  <si>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</si>
  <si>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</si>
  <si>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</si>
  <si>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</si>
  <si>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</si>
  <si>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</si>
  <si>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</si>
  <si>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</si>
  <si>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</si>
  <si>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</si>
  <si>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</si>
  <si>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</si>
  <si>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</si>
  <si>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</si>
  <si>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</si>
  <si>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</si>
  <si>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</si>
  <si>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</si>
  <si>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</si>
  <si>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</si>
  <si>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</si>
  <si>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</si>
  <si>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</si>
  <si>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</si>
  <si>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</si>
  <si>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</si>
  <si>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</si>
  <si>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</si>
  <si>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</si>
  <si>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</si>
  <si>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</si>
  <si>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</si>
  <si>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</si>
  <si>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</si>
  <si>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</si>
  <si>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</si>
  <si>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</si>
  <si>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</si>
  <si>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</si>
  <si>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</si>
  <si>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</si>
  <si>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</si>
  <si>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</si>
  <si>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</si>
  <si>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</si>
  <si>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</si>
  <si>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</si>
  <si>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</si>
  <si>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</si>
  <si>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</si>
  <si>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</si>
  <si>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</si>
  <si>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</si>
  <si>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</si>
  <si>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</si>
  <si>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</si>
  <si>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</si>
  <si>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</si>
  <si>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</si>
  <si>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</si>
  <si>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</si>
  <si>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</si>
  <si>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</si>
  <si>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</si>
  <si>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</si>
  <si>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</si>
  <si>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</si>
  <si>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</si>
  <si>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</si>
  <si>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</si>
  <si>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</si>
  <si>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</si>
  <si>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</si>
  <si>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</si>
  <si>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</si>
  <si>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</si>
  <si>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</si>
  <si>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</si>
  <si>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</si>
  <si>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</si>
  <si>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</si>
  <si>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</si>
  <si>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</si>
  <si>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</si>
  <si>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</si>
  <si>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</si>
  <si>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</si>
  <si>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</si>
  <si>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</si>
  <si>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</si>
  <si>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</si>
  <si>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</si>
  <si>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</si>
  <si>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</si>
  <si>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</si>
  <si>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</si>
  <si>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</si>
  <si>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</si>
  <si>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</si>
  <si>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</si>
  <si>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</si>
  <si>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</si>
  <si>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</si>
  <si>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</si>
  <si>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</si>
  <si>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</si>
  <si>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</si>
  <si>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</si>
  <si>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</si>
  <si>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</si>
  <si>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</si>
  <si>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</si>
  <si>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</si>
  <si>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</si>
  <si>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</si>
  <si>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</si>
  <si>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</si>
  <si>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</si>
  <si>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</si>
  <si>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</si>
  <si>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</si>
  <si>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</si>
  <si>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</si>
  <si>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</si>
  <si>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</si>
  <si>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</si>
  <si>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</si>
  <si>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</si>
  <si>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</si>
  <si>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</si>
  <si>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</si>
  <si>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</si>
  <si>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</si>
  <si>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</si>
  <si>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</si>
  <si>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</si>
  <si>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</si>
  <si>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</si>
  <si>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</si>
  <si>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</si>
  <si>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</si>
  <si>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</si>
  <si>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</si>
  <si>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</si>
  <si>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</si>
  <si>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</si>
  <si>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</si>
  <si>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</si>
  <si>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</si>
  <si>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</si>
  <si>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</si>
  <si>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</si>
  <si>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</si>
  <si>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</si>
  <si>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</si>
  <si>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</si>
  <si>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</si>
  <si>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</si>
  <si>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</si>
  <si>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</si>
  <si>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</si>
  <si>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</si>
  <si>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</si>
  <si>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</si>
  <si>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</si>
  <si>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</si>
  <si>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</si>
  <si>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</si>
  <si>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</si>
  <si>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</si>
  <si>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</si>
  <si>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</si>
  <si>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</si>
  <si>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</si>
  <si>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</si>
  <si>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</si>
  <si>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</si>
  <si>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</si>
  <si>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</si>
  <si>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</si>
  <si>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</si>
  <si>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</si>
  <si>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</si>
  <si>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</si>
  <si>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</si>
  <si>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</si>
  <si>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</si>
  <si>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</si>
  <si>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</si>
  <si>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</si>
  <si>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</si>
  <si>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</si>
  <si>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</si>
  <si>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</si>
  <si>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</si>
  <si>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</si>
  <si>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</si>
  <si>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</si>
  <si>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</si>
  <si>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</si>
  <si>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</si>
  <si>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</si>
  <si>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</si>
  <si>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</si>
  <si>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</si>
  <si>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</si>
  <si>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</si>
  <si>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</si>
  <si>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</si>
  <si>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</si>
  <si>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</si>
  <si>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</si>
  <si>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</si>
  <si>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</si>
  <si>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</si>
  <si>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</si>
  <si>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</si>
  <si>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</si>
  <si>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</si>
  <si>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</si>
  <si>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</si>
  <si>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</si>
  <si>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</si>
  <si>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</si>
  <si>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</si>
  <si>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</si>
  <si>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</si>
  <si>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</si>
  <si>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</si>
  <si>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</si>
  <si>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</si>
  <si>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</si>
  <si>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</si>
  <si>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</si>
  <si>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</si>
  <si>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</si>
  <si>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</si>
  <si>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</si>
  <si>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</si>
  <si>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</si>
  <si>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</si>
  <si>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</si>
  <si>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</si>
  <si>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</si>
  <si>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</si>
  <si>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</si>
  <si>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</si>
  <si>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</si>
  <si>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</si>
  <si>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</si>
  <si>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</si>
  <si>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</si>
  <si>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</si>
  <si>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</si>
  <si>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</si>
  <si>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</si>
  <si>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</si>
  <si>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</si>
  <si>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</si>
  <si>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</si>
  <si>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</si>
  <si>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</si>
  <si>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</si>
  <si>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</si>
  <si>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</si>
  <si>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</si>
  <si>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</si>
  <si>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</si>
  <si>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</si>
  <si>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</si>
  <si>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</si>
  <si>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</si>
  <si>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</si>
  <si>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</si>
  <si>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</si>
  <si>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</si>
  <si>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</si>
  <si>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</si>
  <si>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</si>
  <si>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</si>
  <si>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</si>
  <si>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</si>
  <si>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</si>
  <si>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</si>
  <si>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</si>
  <si>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</si>
  <si>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</si>
  <si>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</si>
  <si>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</si>
  <si>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</si>
  <si>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</si>
  <si>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</si>
  <si>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</si>
  <si>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</si>
  <si>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</si>
  <si>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</si>
  <si>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</si>
  <si>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</si>
  <si>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</si>
  <si>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</si>
  <si>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</si>
  <si>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</si>
  <si>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</si>
  <si>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</si>
  <si>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</si>
  <si>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</si>
  <si>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</si>
  <si>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</si>
  <si>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</si>
  <si>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</si>
  <si>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</si>
  <si>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</si>
  <si>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</si>
  <si>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</si>
  <si>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</si>
  <si>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</si>
  <si>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</si>
  <si>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</si>
  <si>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</si>
  <si>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</si>
  <si>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</si>
  <si>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</si>
  <si>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</si>
  <si>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</si>
  <si>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</si>
  <si>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</si>
  <si>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</si>
  <si>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</si>
  <si>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</si>
  <si>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</si>
  <si>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</si>
  <si>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</si>
  <si>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</si>
  <si>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</si>
  <si>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</si>
  <si>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</si>
  <si>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</si>
  <si>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</si>
  <si>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</si>
  <si>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</si>
  <si>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</si>
  <si>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</si>
  <si>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</si>
  <si>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</si>
  <si>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</si>
  <si>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</si>
  <si>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</si>
  <si>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</si>
  <si>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</si>
  <si>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</si>
  <si>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</si>
  <si>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</si>
  <si>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</si>
  <si>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</si>
  <si>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</si>
  <si>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</si>
  <si>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</si>
  <si>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</si>
  <si>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</si>
  <si>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</si>
  <si>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</si>
  <si>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</si>
  <si>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</si>
  <si>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</si>
  <si>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</si>
  <si>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</si>
  <si>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</si>
  <si>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</si>
  <si>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</si>
  <si>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</si>
  <si>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</si>
  <si>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</si>
  <si>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</si>
  <si>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</si>
  <si>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</si>
  <si>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</si>
  <si>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</si>
  <si>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</si>
  <si>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</si>
  <si>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</si>
  <si>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</si>
  <si>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</si>
  <si>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</si>
  <si>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</si>
  <si>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</si>
  <si>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</si>
  <si>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</si>
  <si>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</si>
  <si>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</si>
  <si>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</si>
  <si>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</si>
  <si>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</si>
  <si>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</si>
  <si>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</si>
  <si>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</si>
  <si>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</si>
  <si>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</si>
  <si>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</si>
  <si>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</si>
  <si>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</si>
  <si>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</si>
  <si>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</si>
  <si>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</si>
  <si>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</si>
  <si>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</si>
  <si>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</si>
  <si>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</si>
  <si>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</si>
  <si>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</si>
  <si>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</si>
  <si>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</si>
  <si>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</si>
  <si>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</si>
  <si>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</si>
  <si>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</si>
  <si>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</si>
  <si>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</si>
  <si>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</si>
  <si>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</si>
  <si>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</si>
  <si>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</si>
  <si>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</si>
  <si>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</si>
  <si>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</si>
  <si>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</si>
  <si>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</si>
  <si>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</si>
  <si>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</si>
  <si>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</si>
  <si>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</si>
  <si>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</si>
  <si>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</si>
  <si>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</si>
  <si>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</si>
  <si>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</si>
  <si>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</si>
  <si>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</si>
  <si>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</si>
  <si>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</si>
  <si>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</si>
  <si>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</si>
  <si>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</si>
  <si>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</si>
  <si>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</si>
  <si>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</si>
  <si>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</si>
  <si>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</si>
  <si>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</si>
  <si>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</si>
  <si>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</si>
  <si>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</si>
  <si>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</si>
  <si>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</si>
  <si>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</si>
  <si>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</si>
  <si>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</si>
  <si>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</si>
  <si>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</si>
  <si>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</si>
  <si>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</si>
  <si>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</si>
  <si>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</si>
  <si>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</si>
  <si>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</si>
  <si>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</si>
  <si>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</si>
  <si>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</si>
  <si>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</si>
  <si>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</si>
  <si>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</si>
  <si>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</si>
  <si>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</si>
  <si>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</si>
  <si>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</si>
  <si>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</si>
  <si>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</si>
  <si>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</si>
  <si>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</si>
  <si>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</si>
  <si>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</si>
  <si>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</si>
  <si>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</si>
  <si>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</si>
  <si>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</si>
  <si>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</si>
  <si>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</si>
  <si>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</si>
  <si>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</si>
  <si>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</si>
  <si>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</si>
  <si>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</si>
  <si>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</si>
  <si>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</si>
  <si>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</si>
  <si>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</si>
  <si>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</si>
  <si>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</si>
  <si>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</si>
  <si>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</si>
  <si>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</si>
  <si>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</si>
  <si>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</si>
  <si>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</si>
  <si>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</si>
  <si>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</si>
  <si>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</si>
  <si>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</si>
  <si>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</si>
  <si>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</si>
  <si>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</si>
  <si>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</si>
  <si>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</si>
  <si>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</si>
  <si>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</si>
  <si>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</si>
  <si>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</si>
  <si>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</si>
  <si>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</si>
  <si>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</si>
  <si>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</si>
  <si>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</si>
  <si>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</si>
  <si>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</si>
  <si>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</si>
  <si>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</si>
  <si>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</si>
  <si>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</si>
  <si>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</si>
  <si>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</si>
  <si>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</si>
  <si>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</si>
  <si>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</si>
  <si>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</si>
  <si>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</si>
  <si>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</si>
  <si>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</si>
  <si>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</si>
  <si>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</si>
  <si>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</si>
  <si>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</si>
  <si>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</si>
  <si>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</si>
  <si>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</si>
  <si>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</si>
  <si>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</si>
  <si>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</si>
  <si>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</si>
  <si>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</si>
  <si>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</si>
  <si>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</si>
  <si>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</si>
  <si>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</si>
  <si>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</si>
  <si>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</si>
  <si>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</si>
  <si>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</si>
  <si>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</si>
  <si>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</si>
  <si>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</si>
  <si>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</si>
  <si>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</si>
  <si>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</si>
  <si>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</si>
  <si>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</si>
  <si>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</si>
  <si>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</si>
  <si>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</si>
  <si>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</si>
  <si>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</si>
  <si>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</si>
  <si>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</si>
  <si>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</si>
  <si>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</si>
  <si>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</si>
  <si>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</si>
  <si>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</si>
  <si>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</si>
  <si>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</si>
  <si>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</si>
  <si>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</si>
  <si>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</si>
  <si>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</si>
  <si>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</si>
  <si>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</si>
  <si>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</si>
  <si>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</si>
  <si>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</si>
  <si>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</si>
  <si>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</si>
  <si>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</si>
  <si>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</si>
  <si>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</si>
  <si>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</si>
  <si>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</si>
  <si>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</si>
  <si>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</si>
  <si>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</si>
  <si>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</si>
  <si>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</si>
  <si>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</si>
  <si>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</si>
  <si>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</si>
  <si>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</si>
  <si>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</si>
  <si>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</si>
  <si>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</si>
  <si>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</si>
  <si>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</si>
  <si>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</si>
  <si>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</si>
  <si>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</si>
  <si>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</si>
  <si>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</si>
  <si>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</si>
  <si>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</si>
  <si>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</si>
  <si>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</si>
  <si>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</si>
  <si>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</si>
  <si>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</si>
  <si>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</si>
  <si>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</si>
  <si>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</si>
  <si>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</si>
  <si>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</si>
  <si>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</si>
  <si>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</si>
  <si>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</si>
  <si>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</si>
  <si>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</si>
  <si>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</si>
  <si>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</si>
  <si>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</si>
  <si>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</si>
  <si>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</si>
  <si>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</si>
  <si>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</si>
  <si>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</si>
  <si>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</si>
  <si>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</si>
  <si>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</si>
  <si>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</si>
  <si>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</si>
  <si>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</si>
  <si>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</si>
  <si>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</si>
  <si>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</si>
  <si>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</si>
  <si>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</si>
  <si>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</si>
  <si>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</si>
  <si>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</si>
  <si>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</si>
  <si>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</si>
  <si>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</si>
  <si>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</si>
  <si>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</si>
  <si>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</si>
  <si>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</si>
  <si>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</si>
  <si>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</si>
  <si>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</si>
  <si>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</si>
  <si>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</si>
  <si>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</si>
  <si>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</si>
  <si>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</si>
  <si>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</si>
  <si>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</si>
  <si>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</si>
  <si>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</si>
  <si>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</si>
  <si>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</si>
  <si>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</si>
  <si>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</si>
  <si>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</si>
  <si>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</si>
  <si>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</si>
  <si>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</si>
  <si>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</si>
  <si>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</si>
  <si>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</si>
  <si>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</si>
  <si>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</si>
  <si>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</si>
  <si>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</si>
  <si>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</si>
  <si>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</si>
  <si>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</si>
  <si>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</si>
  <si>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</si>
  <si>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</si>
  <si>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</si>
  <si>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</si>
  <si>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</si>
  <si>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</si>
  <si>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</si>
  <si>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</si>
  <si>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</si>
  <si>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</si>
  <si>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</si>
  <si>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</si>
  <si>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</si>
  <si>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</si>
  <si>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</si>
  <si>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</si>
  <si>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</si>
  <si>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</si>
  <si>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</si>
  <si>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</si>
  <si>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</si>
  <si>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</si>
  <si>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</si>
  <si>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</si>
  <si>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</si>
  <si>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</si>
  <si>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</si>
  <si>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</si>
  <si>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</si>
  <si>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</si>
  <si>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</si>
  <si>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</si>
  <si>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</si>
  <si>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</si>
  <si>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</si>
  <si>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</si>
  <si>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</si>
  <si>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</si>
  <si>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</si>
  <si>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</si>
  <si>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</si>
  <si>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</si>
  <si>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</si>
  <si>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</si>
  <si>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</si>
  <si>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</si>
  <si>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</si>
  <si>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</si>
  <si>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</si>
  <si>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</si>
  <si>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</si>
  <si>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</si>
  <si>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</si>
  <si>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</si>
  <si>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</si>
  <si>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</si>
  <si>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</si>
  <si>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</si>
  <si>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</si>
  <si>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</si>
  <si>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</si>
  <si>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</si>
  <si>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</si>
  <si>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</si>
  <si>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</si>
  <si>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</si>
  <si>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</si>
  <si>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</si>
  <si>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</si>
  <si>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</si>
  <si>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</si>
  <si>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</si>
  <si>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</si>
  <si>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</si>
  <si>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</si>
  <si>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</si>
  <si>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</si>
  <si>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</si>
  <si>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</si>
  <si>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</si>
  <si>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</si>
  <si>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</si>
  <si>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</si>
  <si>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</si>
  <si>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</si>
  <si>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</si>
  <si>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</si>
  <si>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</si>
  <si>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</si>
  <si>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</si>
  <si>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</si>
  <si>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</si>
  <si>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</si>
  <si>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</si>
  <si>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</si>
  <si>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</si>
  <si>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</si>
  <si>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</si>
  <si>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</si>
  <si>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</si>
  <si>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</si>
  <si>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</si>
  <si>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</si>
  <si>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</si>
  <si>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</si>
  <si>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</si>
  <si>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</si>
  <si>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</si>
  <si>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</si>
  <si>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</si>
  <si>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</si>
  <si>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</si>
  <si>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</si>
  <si>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</si>
  <si>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</si>
  <si>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</si>
  <si>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</si>
  <si>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</si>
  <si>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</si>
  <si>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</si>
  <si>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</si>
  <si>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</si>
  <si>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</si>
  <si>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</si>
  <si>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</si>
  <si>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</si>
  <si>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</si>
  <si>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</si>
  <si>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</si>
  <si>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</si>
  <si>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</si>
  <si>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</si>
  <si>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</si>
  <si>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</si>
  <si>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</si>
  <si>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</si>
  <si>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</si>
  <si>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</si>
  <si>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</si>
  <si>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</si>
  <si>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</si>
  <si>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</si>
  <si>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</si>
  <si>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</si>
  <si>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</si>
  <si>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</si>
  <si>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</si>
  <si>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</si>
  <si>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</si>
  <si>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</si>
  <si>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</si>
  <si>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</si>
  <si>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</si>
  <si>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</si>
  <si>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</si>
  <si>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</si>
  <si>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</si>
  <si>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</si>
  <si>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</si>
  <si>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</si>
  <si>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</si>
  <si>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</si>
  <si>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</si>
  <si>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</si>
  <si>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</si>
  <si>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</si>
  <si>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</si>
  <si>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</si>
  <si>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</si>
  <si>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</si>
  <si>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</si>
  <si>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</si>
  <si>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</si>
  <si>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</si>
  <si>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</si>
  <si>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</si>
  <si>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</si>
  <si>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</si>
  <si>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</si>
  <si>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</si>
  <si>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</si>
  <si>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</si>
  <si>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</si>
  <si>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</si>
  <si>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</si>
  <si>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</si>
  <si>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</si>
  <si>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</si>
  <si>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</si>
  <si>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</si>
  <si>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</si>
  <si>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</si>
  <si>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</si>
  <si>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</si>
  <si>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</si>
  <si>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</si>
  <si>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</si>
  <si>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</si>
  <si>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</si>
  <si>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</si>
  <si>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</si>
  <si>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</si>
  <si>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</si>
  <si>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</si>
  <si>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</si>
  <si>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</si>
  <si>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</si>
  <si>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</si>
  <si>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</si>
  <si>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</si>
  <si>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</si>
  <si>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</si>
  <si>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</si>
  <si>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</si>
  <si>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</si>
  <si>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</si>
  <si>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</si>
  <si>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</si>
  <si>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</si>
  <si>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</si>
  <si>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</si>
  <si>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</si>
  <si>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</si>
  <si>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</si>
  <si>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</si>
  <si>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</si>
  <si>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</si>
  <si>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</si>
  <si>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</si>
  <si>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</si>
  <si>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</si>
  <si>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</si>
  <si>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</si>
  <si>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</si>
  <si>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</si>
  <si>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</si>
  <si>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</si>
  <si>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</si>
  <si>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</si>
  <si>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</si>
  <si>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</si>
  <si>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</si>
  <si>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</si>
  <si>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</si>
  <si>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</si>
  <si>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</si>
  <si>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</si>
  <si>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</si>
  <si>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</si>
  <si>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</si>
  <si>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</si>
  <si>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</si>
  <si>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</si>
  <si>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</si>
  <si>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</si>
  <si>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</si>
  <si>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</si>
  <si>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</si>
  <si>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</si>
  <si>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</si>
  <si>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</si>
  <si>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</si>
  <si>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</si>
  <si>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</si>
  <si>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</si>
  <si>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</si>
  <si>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</si>
  <si>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</si>
  <si>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</si>
  <si>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</si>
  <si>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</si>
  <si>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</si>
  <si>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</si>
  <si>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</si>
  <si>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</si>
  <si>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</si>
  <si>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</si>
  <si>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</si>
  <si>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</si>
  <si>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</si>
  <si>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</si>
  <si>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</si>
  <si>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</si>
  <si>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</si>
  <si>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</si>
  <si>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</si>
  <si>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</si>
  <si>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</si>
  <si>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</si>
  <si>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</si>
  <si>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</si>
  <si>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</si>
  <si>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</si>
  <si>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</si>
  <si>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</si>
  <si>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</si>
  <si>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</si>
  <si>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</si>
  <si>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</si>
  <si>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</si>
  <si>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</si>
  <si>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</si>
  <si>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</si>
  <si>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</si>
  <si>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</si>
  <si>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</si>
  <si>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</si>
  <si>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</si>
  <si>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</si>
  <si>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</si>
  <si>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</si>
  <si>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</si>
  <si>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</si>
  <si>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</si>
  <si>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</si>
  <si>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</si>
  <si>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</si>
  <si>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</si>
  <si>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</si>
  <si>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</si>
  <si>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</si>
  <si>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</si>
  <si>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</si>
  <si>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</si>
  <si>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</si>
  <si>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</si>
  <si>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</si>
  <si>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</si>
  <si>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</si>
  <si>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</si>
  <si>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</si>
  <si>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</si>
  <si>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</si>
  <si>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</si>
  <si>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</si>
  <si>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</si>
  <si>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</si>
  <si>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</si>
  <si>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</si>
  <si>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</si>
  <si>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</si>
  <si>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</si>
  <si>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</si>
  <si>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</si>
  <si>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</si>
  <si>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</si>
  <si>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</si>
  <si>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</si>
  <si>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</si>
  <si>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</si>
  <si>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</si>
  <si>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</si>
  <si>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</si>
  <si>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</si>
  <si>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</si>
  <si>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</si>
  <si>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</si>
  <si>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</si>
  <si>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</si>
  <si>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</si>
  <si>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</si>
  <si>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</si>
  <si>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</si>
  <si>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</si>
  <si>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</si>
  <si>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</si>
  <si>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</si>
  <si>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</si>
  <si>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</si>
  <si>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</si>
  <si>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</si>
  <si>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</si>
  <si>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</si>
  <si>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</si>
  <si>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</si>
  <si>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</si>
  <si>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</si>
  <si>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</si>
  <si>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</si>
  <si>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</si>
  <si>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</si>
  <si>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</si>
  <si>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</si>
  <si>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</si>
  <si>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</si>
  <si>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</si>
  <si>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</si>
  <si>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</si>
  <si>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</si>
  <si>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</si>
  <si>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</si>
  <si>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</si>
  <si>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</si>
  <si>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</si>
  <si>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</si>
  <si>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</si>
  <si>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</si>
  <si>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</si>
  <si>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</si>
  <si>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</si>
  <si>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</si>
  <si>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</si>
  <si>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</si>
  <si>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</si>
  <si>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</si>
  <si>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</si>
  <si>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</si>
  <si>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</si>
  <si>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</si>
  <si>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</si>
  <si>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</si>
  <si>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</si>
  <si>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</si>
  <si>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</si>
  <si>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</si>
  <si>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</si>
  <si>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</si>
  <si>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</si>
  <si>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</si>
  <si>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</si>
  <si>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</si>
  <si>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</si>
  <si>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</si>
  <si>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</si>
  <si>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</si>
  <si>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</si>
  <si>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</si>
  <si>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</si>
  <si>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</si>
  <si>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</si>
  <si>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</si>
  <si>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</si>
  <si>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</si>
  <si>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</si>
  <si>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</si>
  <si>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</si>
  <si>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</si>
  <si>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</si>
  <si>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</si>
  <si>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</si>
  <si>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</si>
  <si>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</si>
  <si>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</si>
  <si>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</si>
  <si>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</si>
  <si>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</si>
  <si>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</si>
  <si>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</si>
  <si>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</si>
  <si>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</si>
  <si>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</si>
  <si>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</si>
  <si>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</si>
  <si>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</si>
  <si>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</si>
  <si>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</si>
  <si>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</si>
  <si>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</si>
  <si>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</si>
  <si>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</si>
  <si>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</si>
  <si>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</si>
  <si>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</si>
  <si>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</si>
  <si>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</si>
  <si>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</si>
  <si>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</si>
  <si>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</si>
  <si>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</si>
  <si>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</si>
  <si>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</si>
  <si>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</si>
  <si>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</si>
  <si>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</si>
  <si>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</si>
  <si>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</si>
  <si>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</si>
  <si>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</si>
  <si>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</si>
  <si>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</si>
  <si>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</si>
  <si>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</si>
  <si>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</si>
  <si>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</si>
  <si>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</si>
  <si>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</si>
  <si>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</si>
  <si>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</si>
  <si>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</si>
  <si>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</si>
  <si>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</si>
  <si>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</si>
  <si>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</si>
  <si>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</si>
  <si>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</si>
  <si>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</si>
  <si>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</si>
  <si>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</si>
  <si>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</si>
  <si>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</si>
  <si>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</si>
  <si>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</si>
  <si>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</si>
  <si>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</si>
  <si>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</si>
  <si>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</si>
  <si>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</si>
  <si>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</si>
  <si>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</si>
  <si>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</si>
  <si>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</si>
  <si>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</si>
  <si>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</si>
  <si>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</si>
  <si>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</si>
  <si>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</si>
  <si>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</si>
  <si>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</si>
  <si>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</si>
  <si>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</si>
  <si>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</si>
  <si>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</si>
  <si>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</si>
  <si>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</si>
  <si>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</si>
  <si>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</si>
  <si>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</si>
  <si>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</si>
  <si>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</si>
  <si>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</si>
  <si>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</si>
  <si>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</si>
  <si>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</si>
  <si>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</si>
  <si>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</si>
  <si>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</si>
  <si>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</si>
  <si>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</si>
  <si>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</si>
  <si>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</si>
  <si>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</si>
  <si>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</si>
  <si>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</si>
  <si>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</si>
  <si>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</si>
  <si>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</si>
  <si>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</si>
  <si>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</si>
  <si>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</si>
  <si>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</si>
  <si>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</si>
  <si>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</si>
  <si>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</si>
  <si>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</si>
  <si>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</si>
  <si>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</si>
  <si>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</si>
  <si>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</si>
  <si>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</si>
  <si>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</si>
  <si>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</si>
  <si>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</si>
  <si>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</si>
  <si>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</si>
  <si>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</si>
  <si>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</si>
  <si>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</si>
  <si>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</si>
  <si>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</si>
  <si>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</si>
  <si>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</si>
  <si>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</si>
  <si>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</si>
  <si>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</si>
  <si>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</si>
  <si>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</si>
  <si>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</si>
  <si>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</si>
  <si>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</si>
  <si>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</si>
  <si>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</si>
  <si>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</si>
  <si>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</si>
  <si>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</si>
  <si>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</si>
  <si>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</si>
  <si>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</si>
  <si>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</si>
  <si>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</si>
  <si>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</si>
  <si>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</si>
  <si>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</si>
  <si>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</si>
  <si>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</si>
  <si>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</si>
  <si>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</si>
  <si>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</si>
  <si>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</si>
  <si>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</si>
  <si>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</si>
  <si>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</si>
  <si>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</si>
  <si>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</si>
  <si>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</si>
  <si>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</si>
  <si>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</si>
  <si>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</si>
  <si>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</si>
  <si>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</si>
  <si>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</si>
  <si>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</si>
  <si>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</si>
  <si>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</si>
  <si>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</si>
  <si>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</si>
  <si>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</si>
  <si>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</si>
  <si>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</si>
  <si>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</si>
  <si>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</si>
  <si>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</si>
  <si>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</si>
  <si>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</si>
  <si>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</si>
  <si>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</si>
  <si>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</si>
  <si>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</si>
  <si>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</si>
  <si>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</si>
  <si>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</si>
  <si>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</si>
  <si>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</si>
  <si>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</si>
  <si>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</si>
  <si>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</si>
  <si>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</si>
  <si>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</si>
  <si>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</si>
  <si>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</si>
  <si>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</si>
  <si>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</si>
  <si>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</si>
  <si>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</si>
  <si>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</si>
  <si>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</si>
  <si>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</si>
  <si>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</si>
  <si>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</si>
  <si>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</si>
  <si>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</si>
  <si>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</si>
  <si>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</si>
  <si>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</si>
  <si>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</si>
  <si>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</si>
  <si>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</si>
  <si>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</si>
  <si>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</si>
  <si>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</si>
  <si>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</si>
  <si>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</si>
  <si>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</si>
  <si>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</si>
  <si>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</si>
  <si>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</si>
  <si>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</si>
  <si>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</si>
  <si>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</si>
  <si>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</si>
  <si>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</si>
  <si>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</si>
  <si>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</si>
  <si>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</si>
  <si>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</si>
  <si>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</si>
  <si>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</si>
  <si>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</si>
  <si>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</si>
  <si>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</si>
  <si>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</si>
  <si>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</si>
  <si>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</si>
  <si>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</si>
  <si>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</si>
  <si>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</si>
  <si>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</si>
  <si>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</si>
  <si>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</si>
  <si>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</si>
  <si>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</si>
  <si>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</si>
  <si>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</si>
  <si>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</si>
  <si>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</si>
  <si>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</si>
  <si>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</si>
  <si>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</si>
  <si>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</si>
  <si>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</si>
  <si>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</si>
  <si>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</si>
  <si>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</si>
  <si>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</si>
  <si>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</si>
  <si>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</si>
  <si>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</si>
  <si>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</si>
  <si>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</si>
  <si>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</si>
  <si>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</si>
  <si>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</si>
  <si>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</si>
  <si>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</si>
  <si>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</si>
  <si>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</si>
  <si>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</si>
  <si>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</si>
  <si>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</si>
  <si>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</si>
  <si>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</si>
  <si>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</si>
  <si>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</si>
  <si>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</si>
  <si>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</si>
  <si>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</si>
  <si>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</si>
  <si>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</si>
  <si>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</si>
  <si>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</si>
  <si>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</si>
  <si>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</si>
  <si>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</si>
  <si>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</si>
  <si>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</si>
  <si>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</si>
  <si>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</si>
  <si>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</si>
  <si>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</si>
  <si>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</si>
  <si>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</si>
  <si>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</si>
  <si>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</si>
  <si>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</si>
  <si>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</si>
  <si>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</si>
  <si>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</si>
  <si>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</si>
  <si>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</si>
  <si>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</si>
  <si>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</si>
  <si>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</si>
  <si>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</si>
  <si>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</si>
  <si>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</si>
  <si>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</si>
  <si>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</si>
  <si>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</si>
  <si>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</si>
  <si>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</si>
  <si>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</si>
  <si>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</si>
  <si>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</si>
  <si>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</si>
  <si>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</si>
  <si>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</si>
  <si>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</si>
  <si>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</si>
  <si>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</si>
  <si>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</si>
  <si>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</si>
  <si>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</si>
  <si>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</si>
  <si>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</si>
  <si>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</si>
  <si>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</si>
  <si>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</si>
  <si>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</si>
  <si>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</si>
  <si>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</si>
  <si>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</si>
  <si>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</si>
  <si>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</si>
  <si>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</si>
  <si>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</si>
  <si>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</si>
  <si>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</si>
  <si>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</si>
  <si>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</si>
  <si>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</si>
  <si>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</si>
  <si>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</si>
  <si>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</si>
  <si>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</si>
  <si>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</si>
  <si>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</si>
  <si>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</si>
  <si>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</si>
  <si>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</si>
  <si>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</si>
  <si>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</si>
  <si>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</si>
  <si>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</si>
  <si>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</si>
  <si>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</si>
  <si>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</si>
  <si>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</si>
  <si>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</si>
  <si>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</si>
  <si>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</si>
  <si>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</si>
  <si>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</si>
  <si>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</si>
  <si>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</si>
  <si>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</si>
  <si>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</si>
  <si>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</si>
  <si>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</si>
  <si>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</si>
  <si>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</si>
  <si>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</si>
  <si>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</si>
  <si>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</si>
  <si>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</si>
  <si>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</si>
  <si>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</si>
  <si>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</si>
  <si>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</si>
  <si>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</si>
  <si>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</si>
  <si>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</si>
  <si>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</si>
  <si>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</si>
  <si>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</si>
  <si>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</si>
  <si>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</si>
  <si>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</si>
  <si>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</si>
  <si>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</si>
  <si>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</si>
  <si>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</si>
  <si>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</si>
  <si>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</si>
  <si>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</si>
  <si>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</si>
  <si>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</si>
  <si>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</si>
  <si>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</si>
  <si>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</si>
  <si>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</si>
  <si>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</si>
  <si>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</si>
  <si>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</si>
  <si>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</si>
  <si>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</si>
  <si>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</si>
  <si>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</si>
  <si>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</si>
  <si>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</si>
  <si>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</si>
  <si>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</si>
  <si>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</si>
  <si>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</si>
  <si>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</si>
  <si>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</si>
  <si>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</si>
  <si>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</si>
  <si>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</si>
  <si>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</si>
  <si>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</si>
  <si>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</si>
  <si>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</si>
  <si>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</si>
  <si>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</si>
  <si>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</si>
  <si>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</si>
  <si>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</si>
  <si>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</si>
  <si>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</si>
  <si>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</si>
  <si>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</si>
  <si>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</si>
  <si>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</si>
  <si>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</si>
  <si>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</si>
  <si>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</si>
  <si>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</si>
  <si>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</si>
  <si>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</si>
  <si>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</si>
  <si>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</si>
  <si>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</si>
  <si>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</si>
  <si>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</si>
  <si>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</si>
  <si>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</si>
  <si>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</si>
  <si>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</si>
  <si>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</si>
  <si>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</si>
  <si>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</si>
  <si>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</si>
  <si>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</si>
  <si>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</si>
  <si>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</si>
  <si>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</si>
  <si>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</si>
  <si>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</si>
  <si>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</si>
  <si>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</si>
  <si>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</si>
  <si>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</si>
  <si>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</si>
  <si>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</si>
  <si>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</si>
  <si>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</si>
  <si>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</si>
  <si>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</si>
  <si>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</si>
  <si>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</si>
  <si>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</si>
  <si>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</si>
  <si>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</si>
  <si>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</si>
  <si>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</si>
  <si>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</si>
  <si>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</si>
  <si>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</si>
  <si>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</si>
  <si>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</si>
  <si>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</si>
  <si>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</si>
  <si>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</si>
  <si>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</si>
  <si>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</si>
  <si>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</si>
  <si>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</si>
  <si>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</si>
  <si>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</si>
  <si>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</si>
  <si>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</si>
  <si>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</si>
  <si>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</si>
  <si>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</si>
  <si>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</si>
  <si>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</si>
  <si>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</si>
  <si>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</si>
  <si>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</si>
  <si>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</si>
  <si>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</si>
  <si>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</si>
  <si>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</si>
  <si>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</si>
  <si>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</si>
  <si>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</si>
  <si>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</si>
  <si>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</si>
  <si>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</si>
  <si>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</si>
  <si>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</si>
  <si>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</si>
  <si>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</si>
  <si>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</si>
  <si>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</si>
  <si>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</si>
  <si>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</si>
  <si>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</si>
  <si>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</si>
  <si>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</si>
  <si>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</si>
  <si>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</si>
  <si>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</si>
  <si>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</si>
  <si>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</si>
  <si>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</si>
  <si>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</si>
  <si>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</si>
  <si>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</si>
  <si>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</si>
  <si>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</si>
  <si>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</si>
  <si>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</si>
  <si>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</si>
  <si>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</si>
  <si>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</si>
  <si>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</si>
  <si>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</si>
  <si>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</si>
  <si>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</si>
  <si>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</si>
  <si>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</si>
  <si>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</si>
  <si>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</si>
  <si>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</si>
  <si>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</si>
  <si>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</si>
  <si>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</si>
  <si>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</si>
  <si>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</si>
  <si>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</si>
  <si>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</si>
  <si>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</si>
  <si>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</si>
  <si>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</si>
  <si>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</si>
  <si>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</si>
  <si>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</si>
  <si>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</si>
  <si>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</si>
  <si>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</si>
  <si>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</si>
  <si>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</si>
  <si>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</si>
  <si>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</si>
  <si>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</si>
  <si>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</si>
  <si>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</si>
  <si>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</si>
  <si>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</si>
  <si>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</si>
  <si>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</si>
  <si>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</si>
  <si>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</si>
  <si>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</si>
  <si>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</si>
  <si>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</si>
  <si>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</si>
  <si>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</si>
  <si>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</si>
  <si>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</si>
  <si>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</si>
  <si>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</si>
  <si>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</si>
  <si>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</si>
  <si>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</si>
  <si>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</si>
  <si>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</si>
  <si>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</si>
  <si>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</si>
  <si>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</si>
  <si>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</si>
  <si>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</si>
  <si>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</si>
  <si>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</si>
  <si>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</si>
  <si>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</si>
  <si>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</si>
  <si>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</si>
  <si>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</si>
  <si>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</si>
  <si>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</si>
  <si>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</si>
  <si>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</si>
  <si>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</si>
  <si>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</si>
  <si>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</si>
  <si>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</si>
  <si>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</si>
  <si>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</si>
  <si>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</si>
  <si>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</si>
  <si>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</si>
  <si>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</si>
  <si>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</si>
  <si>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</si>
  <si>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</si>
  <si>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</si>
  <si>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</si>
  <si>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</si>
  <si>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</si>
  <si>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</si>
  <si>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</si>
  <si>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</si>
  <si>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</si>
  <si>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</si>
  <si>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</si>
  <si>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</si>
  <si>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</si>
  <si>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</si>
  <si>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</si>
  <si>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</si>
  <si>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</si>
  <si>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</si>
  <si>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</si>
  <si>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</si>
  <si>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</si>
  <si>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</si>
  <si>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</si>
  <si>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</si>
  <si>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</si>
  <si>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</si>
  <si>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</si>
  <si>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</si>
  <si>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</si>
  <si>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</si>
  <si>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</si>
  <si>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</si>
  <si>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</si>
  <si>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</si>
  <si>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</si>
  <si>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</si>
  <si>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</si>
  <si>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</si>
  <si>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</si>
  <si>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</si>
  <si>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</si>
  <si>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</si>
  <si>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</si>
  <si>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</si>
  <si>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</si>
  <si>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</si>
  <si>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</si>
  <si>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</si>
  <si>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</si>
  <si>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</si>
  <si>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</si>
  <si>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</si>
  <si>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</si>
  <si>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</si>
  <si>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</si>
  <si>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</si>
  <si>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</si>
  <si>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</si>
  <si>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</si>
  <si>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</si>
  <si>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</si>
  <si>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</si>
  <si>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</si>
  <si>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</si>
  <si>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</si>
  <si>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</si>
  <si>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</si>
  <si>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</si>
  <si>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</si>
  <si>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</si>
  <si>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</si>
  <si>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</si>
  <si>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</si>
  <si>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</si>
  <si>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</si>
  <si>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</si>
  <si>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</si>
  <si>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</si>
  <si>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</si>
  <si>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</si>
  <si>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</si>
  <si>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</si>
  <si>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</si>
  <si>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</si>
  <si>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</si>
  <si>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</si>
  <si>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</si>
  <si>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</si>
  <si>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</si>
  <si>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</si>
  <si>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</si>
  <si>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</si>
  <si>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</si>
  <si>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</si>
  <si>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</si>
  <si>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</si>
  <si>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</si>
  <si>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</si>
  <si>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</si>
  <si>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</si>
  <si>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</si>
  <si>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</si>
  <si>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</si>
  <si>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</si>
  <si>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</si>
  <si>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</si>
  <si>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</si>
  <si>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</si>
  <si>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</si>
  <si>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</si>
  <si>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</si>
  <si>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</si>
  <si>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</si>
  <si>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</si>
  <si>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</si>
  <si>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</si>
  <si>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</si>
  <si>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</si>
  <si>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</si>
  <si>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</si>
  <si>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</si>
  <si>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</si>
  <si>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</si>
  <si>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</si>
  <si>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</si>
  <si>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</si>
  <si>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</si>
  <si>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</si>
  <si>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</si>
  <si>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</si>
  <si>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</si>
  <si>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</si>
  <si>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</si>
  <si>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</si>
  <si>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</si>
  <si>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</si>
  <si>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</si>
  <si>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</si>
  <si>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</si>
  <si>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</si>
  <si>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</si>
  <si>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</si>
  <si>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</si>
  <si>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</si>
  <si>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</si>
  <si>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</si>
  <si>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</si>
  <si>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</si>
  <si>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</si>
  <si>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</si>
  <si>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</si>
  <si>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</si>
  <si>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</si>
  <si>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</si>
  <si>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</si>
  <si>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</si>
  <si>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</si>
  <si>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</si>
  <si>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</si>
  <si>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</si>
  <si>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</si>
  <si>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</si>
  <si>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</si>
  <si>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</si>
  <si>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</si>
  <si>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</si>
  <si>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</si>
  <si>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</si>
  <si>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</si>
  <si>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</si>
  <si>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</si>
  <si>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</si>
  <si>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</si>
  <si>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</si>
  <si>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</si>
  <si>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</si>
  <si>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</si>
  <si>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</si>
  <si>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</si>
  <si>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</si>
  <si>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</si>
  <si>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</si>
  <si>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</si>
  <si>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</si>
  <si>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</si>
  <si>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</si>
  <si>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</si>
  <si>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</si>
  <si>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</si>
  <si>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</si>
  <si>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</si>
  <si>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</si>
  <si>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</si>
  <si>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</si>
  <si>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</si>
  <si>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</si>
  <si>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</si>
  <si>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</si>
  <si>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</si>
  <si>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</si>
  <si>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</si>
  <si>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</si>
  <si>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</si>
  <si>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</si>
  <si>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</si>
  <si>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</si>
  <si>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</si>
  <si>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</si>
  <si>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</si>
  <si>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</si>
  <si>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</si>
  <si>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</si>
  <si>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</si>
  <si>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</si>
  <si>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</si>
  <si>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</si>
  <si>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</si>
  <si>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</si>
  <si>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</si>
  <si>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</si>
  <si>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</si>
  <si>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</si>
  <si>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</si>
  <si>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</si>
  <si>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</si>
  <si>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</si>
  <si>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</si>
  <si>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</si>
  <si>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</si>
  <si>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</si>
  <si>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</si>
  <si>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</si>
  <si>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</si>
  <si>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</si>
  <si>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</si>
  <si>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</si>
  <si>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</si>
  <si>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</si>
  <si>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</si>
  <si>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</si>
  <si>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</si>
  <si>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</si>
  <si>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</si>
  <si>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</si>
  <si>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</si>
  <si>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</si>
  <si>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</si>
  <si>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</si>
  <si>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</si>
  <si>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</si>
  <si>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</si>
  <si>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</si>
  <si>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</si>
  <si>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</si>
  <si>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</si>
  <si>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</si>
  <si>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</si>
  <si>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</si>
  <si>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</si>
  <si>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</si>
  <si>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</si>
  <si>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</si>
  <si>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</si>
  <si>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</si>
  <si>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</si>
  <si>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</si>
  <si>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</si>
  <si>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</si>
  <si>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</si>
  <si>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</si>
  <si>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</si>
  <si>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</si>
  <si>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</si>
  <si>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</si>
  <si>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</si>
  <si>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</si>
  <si>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</si>
  <si>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</si>
  <si>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</si>
  <si>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</si>
  <si>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</si>
  <si>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</si>
  <si>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</si>
  <si>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</si>
  <si>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</si>
  <si>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</si>
  <si>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</si>
  <si>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</si>
  <si>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</si>
  <si>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</si>
  <si>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</si>
  <si>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</si>
  <si>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</si>
  <si>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</si>
  <si>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</si>
  <si>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</si>
  <si>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</si>
  <si>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</si>
  <si>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</si>
  <si>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</si>
  <si>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</si>
  <si>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</si>
  <si>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</si>
  <si>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</si>
  <si>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</si>
  <si>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</si>
  <si>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</si>
  <si>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</si>
  <si>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</si>
  <si>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</si>
  <si>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</si>
  <si>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</si>
  <si>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</si>
  <si>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</si>
  <si>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</si>
  <si>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</si>
  <si>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</si>
  <si>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</si>
  <si>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</si>
  <si>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</si>
  <si>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</si>
  <si>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</si>
  <si>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</si>
  <si>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</si>
  <si>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</si>
  <si>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</si>
  <si>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</si>
  <si>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</si>
  <si>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</si>
  <si>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</si>
  <si>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</si>
  <si>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</si>
  <si>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</si>
  <si>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</si>
  <si>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</si>
  <si>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</si>
  <si>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</si>
  <si>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</si>
  <si>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</si>
  <si>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</si>
  <si>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</si>
  <si>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</si>
  <si>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</si>
  <si>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</si>
  <si>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</si>
  <si>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</si>
  <si>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</si>
  <si>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</si>
  <si>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</si>
  <si>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</si>
  <si>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</si>
  <si>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</si>
  <si>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</si>
  <si>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</si>
  <si>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</si>
  <si>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</si>
  <si>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</si>
  <si>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</si>
  <si>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</si>
  <si>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</si>
  <si>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</si>
  <si>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</si>
  <si>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</si>
  <si>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</si>
  <si>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</si>
  <si>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</si>
  <si>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</si>
  <si>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</si>
  <si>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</si>
  <si>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</si>
  <si>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</si>
  <si>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</si>
  <si>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</si>
  <si>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</si>
  <si>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</si>
  <si>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</si>
  <si>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</si>
  <si>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</si>
  <si>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</si>
  <si>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</si>
  <si>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</si>
  <si>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</si>
  <si>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</si>
  <si>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</si>
  <si>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</si>
  <si>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</si>
  <si>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</si>
  <si>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</si>
  <si>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</si>
  <si>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</si>
  <si>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</si>
  <si>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</si>
  <si>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</si>
  <si>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</si>
  <si>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</si>
  <si>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</si>
  <si>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</si>
  <si>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</si>
  <si>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</si>
  <si>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</si>
  <si>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</si>
  <si>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</si>
  <si>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</si>
  <si>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</si>
  <si>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</si>
  <si>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</si>
  <si>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</si>
  <si>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</si>
  <si>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</si>
  <si>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</si>
  <si>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</si>
  <si>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</si>
  <si>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</si>
  <si>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</si>
  <si>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</si>
  <si>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</si>
  <si>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</si>
  <si>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</si>
  <si>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</si>
  <si>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</si>
  <si>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</si>
  <si>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</si>
  <si>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</si>
  <si>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</si>
  <si>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</si>
  <si>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</si>
  <si>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</si>
  <si>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</si>
  <si>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</si>
  <si>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</si>
  <si>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</si>
  <si>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</si>
  <si>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</si>
  <si>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</si>
  <si>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</si>
  <si>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</si>
  <si>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</si>
  <si>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</si>
  <si>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</si>
  <si>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</si>
  <si>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</si>
  <si>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</si>
  <si>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</si>
  <si>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</si>
  <si>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</si>
  <si>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</si>
  <si>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</si>
  <si>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</si>
  <si>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</si>
  <si>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</si>
  <si>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</si>
  <si>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</si>
  <si>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</si>
  <si>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</si>
  <si>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</si>
  <si>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</si>
  <si>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</si>
  <si>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</si>
  <si>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</si>
  <si>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</si>
  <si>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</si>
  <si>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</si>
  <si>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</si>
  <si>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</si>
  <si>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</si>
  <si>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</si>
  <si>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</si>
  <si>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</si>
  <si>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</si>
  <si>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</si>
  <si>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</si>
  <si>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</si>
  <si>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</si>
  <si>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</si>
  <si>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</si>
  <si>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</si>
  <si>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</si>
  <si>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</si>
  <si>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</si>
  <si>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</si>
  <si>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</si>
  <si>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</si>
  <si>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</si>
  <si>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</si>
  <si>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</si>
  <si>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</si>
  <si>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</si>
  <si>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</si>
  <si>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</si>
  <si>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</si>
  <si>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</si>
  <si>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</si>
  <si>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</si>
  <si>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</si>
  <si>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</si>
  <si>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</si>
  <si>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</si>
  <si>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</si>
  <si>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</si>
  <si>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</si>
  <si>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</si>
  <si>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</si>
  <si>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</si>
  <si>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</si>
  <si>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</si>
  <si>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</si>
  <si>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</si>
  <si>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</si>
  <si>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</si>
  <si>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</si>
  <si>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</si>
  <si>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</si>
  <si>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</si>
  <si>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</si>
  <si>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</si>
  <si>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</si>
  <si>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</si>
  <si>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</si>
  <si>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</si>
  <si>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</si>
  <si>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</si>
  <si>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</si>
  <si>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</si>
  <si>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</si>
  <si>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</si>
  <si>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</si>
  <si>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</si>
  <si>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</si>
  <si>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</si>
  <si>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</si>
  <si>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</si>
  <si>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</si>
  <si>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</si>
  <si>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</si>
  <si>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</si>
  <si>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</si>
  <si>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</si>
  <si>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</si>
  <si>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</si>
  <si>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</si>
  <si>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</si>
  <si>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</si>
  <si>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</si>
  <si>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</si>
  <si>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</si>
  <si>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</si>
  <si>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</si>
  <si>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</si>
  <si>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</si>
  <si>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</si>
  <si>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</si>
  <si>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</si>
  <si>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</si>
  <si>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</si>
  <si>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</si>
  <si>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</si>
  <si>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</si>
  <si>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</si>
  <si>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</si>
  <si>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</si>
  <si>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</si>
  <si>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</si>
  <si>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</si>
  <si>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</si>
  <si>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</si>
  <si>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</si>
  <si>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</si>
  <si>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</si>
  <si>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</si>
  <si>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</si>
  <si>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</si>
  <si>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</si>
  <si>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</si>
  <si>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</si>
  <si>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</si>
  <si>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</si>
  <si>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</si>
  <si>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</si>
  <si>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</si>
  <si>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</si>
  <si>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</si>
  <si>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</si>
  <si>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</si>
  <si>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</si>
  <si>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</si>
  <si>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</si>
  <si>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</si>
  <si>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</si>
  <si>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</si>
  <si>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</si>
  <si>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</si>
  <si>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</si>
  <si>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</si>
  <si>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</si>
  <si>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</si>
  <si>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</si>
  <si>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</si>
  <si>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</si>
  <si>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</si>
  <si>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</si>
  <si>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</si>
  <si>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</si>
  <si>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</si>
  <si>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</si>
  <si>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</si>
  <si>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</si>
  <si>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</si>
  <si>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</si>
  <si>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</si>
  <si>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</si>
  <si>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</si>
  <si>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</si>
  <si>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</si>
  <si>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</si>
  <si>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</si>
  <si>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</si>
  <si>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</si>
  <si>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</si>
  <si>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</si>
  <si>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</si>
  <si>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</si>
  <si>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</si>
  <si>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</si>
  <si>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</si>
  <si>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</si>
  <si>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</si>
  <si>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</si>
  <si>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</si>
  <si>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</si>
  <si>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</si>
  <si>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</si>
  <si>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</si>
  <si>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</si>
  <si>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</si>
  <si>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</si>
  <si>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</si>
  <si>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</si>
  <si>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</si>
  <si>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</si>
  <si>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</si>
  <si>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</si>
  <si>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</si>
  <si>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</si>
  <si>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</si>
  <si>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</si>
  <si>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</si>
  <si>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</si>
  <si>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</si>
  <si>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</si>
  <si>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</si>
  <si>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</si>
  <si>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</si>
  <si>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</si>
  <si>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</si>
  <si>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</si>
  <si>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</si>
  <si>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</si>
  <si>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</si>
  <si>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</si>
  <si>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</si>
  <si>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</si>
  <si>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</si>
  <si>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</si>
  <si>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</si>
  <si>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</si>
  <si>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</si>
  <si>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</si>
  <si>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</si>
  <si>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</si>
  <si>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</si>
  <si>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</si>
  <si>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</si>
  <si>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</si>
  <si>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</si>
  <si>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</si>
  <si>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</si>
  <si>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</si>
  <si>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</si>
  <si>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</si>
  <si>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</si>
  <si>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</si>
  <si>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</si>
  <si>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</si>
  <si>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</si>
  <si>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</si>
  <si>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</si>
  <si>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</si>
  <si>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</si>
  <si>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</si>
  <si>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</si>
  <si>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</si>
  <si>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</si>
  <si>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</si>
  <si>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</si>
  <si>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</si>
  <si>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</si>
  <si>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</si>
  <si>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</si>
  <si>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</si>
  <si>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</si>
  <si>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</si>
  <si>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</si>
  <si>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</si>
  <si>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</si>
  <si>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</si>
  <si>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</si>
  <si>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</si>
  <si>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</si>
  <si>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</si>
  <si>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</si>
  <si>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</si>
  <si>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</si>
  <si>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</si>
  <si>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</si>
  <si>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</si>
  <si>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</si>
  <si>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</si>
  <si>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</si>
  <si>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</si>
  <si>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</si>
  <si>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</si>
  <si>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</si>
  <si>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</si>
  <si>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</si>
  <si>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</si>
  <si>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</si>
  <si>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</si>
  <si>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</si>
  <si>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</si>
  <si>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</si>
  <si>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</si>
  <si>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</si>
  <si>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</si>
  <si>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</si>
  <si>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</si>
  <si>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</si>
  <si>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</si>
  <si>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</si>
  <si>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</si>
  <si>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</si>
  <si>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</si>
  <si>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</si>
  <si>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</si>
  <si>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</si>
  <si>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</si>
  <si>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</si>
  <si>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</si>
  <si>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</si>
  <si>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</si>
  <si>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</si>
  <si>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</si>
  <si>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</si>
  <si>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</si>
  <si>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</si>
  <si>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</si>
  <si>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</si>
  <si>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</si>
  <si>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</si>
  <si>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</si>
  <si>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</si>
  <si>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</si>
  <si>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</si>
  <si>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</si>
  <si>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</si>
  <si>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</si>
  <si>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</si>
  <si>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</si>
  <si>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</si>
  <si>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</si>
  <si>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</si>
  <si>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</si>
  <si>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</si>
  <si>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</si>
  <si>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</si>
  <si>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</si>
  <si>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</si>
  <si>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</si>
  <si>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</si>
  <si>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</si>
  <si>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</si>
  <si>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</si>
  <si>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</si>
  <si>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</si>
  <si>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</si>
  <si>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</si>
  <si>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</si>
  <si>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</si>
  <si>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</si>
  <si>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</si>
  <si>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</si>
  <si>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</si>
  <si>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</si>
  <si>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</si>
  <si>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</si>
  <si>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</si>
  <si>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</si>
  <si>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</si>
  <si>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</si>
  <si>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</si>
  <si>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</si>
  <si>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</si>
  <si>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</si>
  <si>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</si>
  <si>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</si>
  <si>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</si>
  <si>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</si>
  <si>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</si>
  <si>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</si>
  <si>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</si>
  <si>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</si>
  <si>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</si>
  <si>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</si>
  <si>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</si>
  <si>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</si>
  <si>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</si>
  <si>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</si>
  <si>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</si>
  <si>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</si>
  <si>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</si>
  <si>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</si>
  <si>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</si>
  <si>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</si>
  <si>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</si>
  <si>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</si>
  <si>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</si>
  <si>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</si>
  <si>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</si>
  <si>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</si>
  <si>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</si>
  <si>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</si>
  <si>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</si>
  <si>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</si>
  <si>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</si>
  <si>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</si>
  <si>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</si>
  <si>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</si>
  <si>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</si>
  <si>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</si>
  <si>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</si>
  <si>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</si>
  <si>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</si>
  <si>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</si>
  <si>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</si>
  <si>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</si>
  <si>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</si>
  <si>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</si>
  <si>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</si>
  <si>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</si>
  <si>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</si>
  <si>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</si>
  <si>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</si>
  <si>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</si>
  <si>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</si>
  <si>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</si>
  <si>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</si>
  <si>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</si>
  <si>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</si>
  <si>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</si>
  <si>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</si>
  <si>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</si>
  <si>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</si>
  <si>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</si>
  <si>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</si>
  <si>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</si>
  <si>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</si>
  <si>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</si>
  <si>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</si>
  <si>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</si>
  <si>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</si>
  <si>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</si>
  <si>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</si>
  <si>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</si>
  <si>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</si>
  <si>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</si>
  <si>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</si>
  <si>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</si>
  <si>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</si>
  <si>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</si>
  <si>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</si>
  <si>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</si>
  <si>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</si>
  <si>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</si>
  <si>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</si>
  <si>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</si>
  <si>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</si>
  <si>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</si>
  <si>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</si>
  <si>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</si>
  <si>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</si>
  <si>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</si>
  <si>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</si>
  <si>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</si>
  <si>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</si>
  <si>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</si>
  <si>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</si>
  <si>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</si>
  <si>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</si>
  <si>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</si>
  <si>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</si>
  <si>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</si>
  <si>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</si>
  <si>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</si>
  <si>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</si>
  <si>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</si>
  <si>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</si>
  <si>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</si>
  <si>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</si>
  <si>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</si>
  <si>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</si>
  <si>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</si>
  <si>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</si>
  <si>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</si>
  <si>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</si>
  <si>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</si>
  <si>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</si>
  <si>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</si>
  <si>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</si>
  <si>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</si>
  <si>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</si>
  <si>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</si>
  <si>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</si>
  <si>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</si>
  <si>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</si>
  <si>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</si>
  <si>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</si>
  <si>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</si>
  <si>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</si>
  <si>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</si>
  <si>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</si>
  <si>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</si>
  <si>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</si>
  <si>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</si>
  <si>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</si>
  <si>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</si>
  <si>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</si>
  <si>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</si>
  <si>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</si>
  <si>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</si>
  <si>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</si>
  <si>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</si>
  <si>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</si>
  <si>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</si>
  <si>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</si>
  <si>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</si>
  <si>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</si>
  <si>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</si>
  <si>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</si>
  <si>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</si>
  <si>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</si>
  <si>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</si>
  <si>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</si>
  <si>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</si>
  <si>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</si>
  <si>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</si>
  <si>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</si>
  <si>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</si>
  <si>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</si>
  <si>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</si>
  <si>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</si>
  <si>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</si>
  <si>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</si>
  <si>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</si>
  <si>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</si>
  <si>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</si>
  <si>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</si>
  <si>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</si>
  <si>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</si>
  <si>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</si>
  <si>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</si>
  <si>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</si>
  <si>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</si>
  <si>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</si>
  <si>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</si>
  <si>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</si>
  <si>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</si>
  <si>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</si>
  <si>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</si>
  <si>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</si>
  <si>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</si>
  <si>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</si>
  <si>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</si>
  <si>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</si>
  <si>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</si>
  <si>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</si>
  <si>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</si>
  <si>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</si>
  <si>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</si>
  <si>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</si>
  <si>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</si>
  <si>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</si>
  <si>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</si>
  <si>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</si>
  <si>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</si>
  <si>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</si>
  <si>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</si>
  <si>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</si>
  <si>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</si>
  <si>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</si>
  <si>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</si>
  <si>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</si>
  <si>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</si>
  <si>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</si>
  <si>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</si>
  <si>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</si>
  <si>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</si>
  <si>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</si>
  <si>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</si>
  <si>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</si>
  <si>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</si>
  <si>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</si>
  <si>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</si>
  <si>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</si>
  <si>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</si>
  <si>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</si>
  <si>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</si>
  <si>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</si>
  <si>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</si>
  <si>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</si>
  <si>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</si>
  <si>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</si>
  <si>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</si>
  <si>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</si>
  <si>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</si>
  <si>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</si>
  <si>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</si>
  <si>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</si>
  <si>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</si>
  <si>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</si>
  <si>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</si>
  <si>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</si>
  <si>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</si>
  <si>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</si>
  <si>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</si>
  <si>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</si>
  <si>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</si>
  <si>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</si>
  <si>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</si>
  <si>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</si>
  <si>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</si>
  <si>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</si>
  <si>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</si>
  <si>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</si>
  <si>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</si>
  <si>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</si>
  <si>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</si>
  <si>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</si>
  <si>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</si>
  <si>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</si>
  <si>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</si>
  <si>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</si>
  <si>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</si>
  <si>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</si>
  <si>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</si>
  <si>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</si>
  <si>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</si>
  <si>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</si>
  <si>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</si>
  <si>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</si>
  <si>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</si>
  <si>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</si>
  <si>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</si>
  <si>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</si>
  <si>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</si>
  <si>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</si>
  <si>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</si>
  <si>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</si>
  <si>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</si>
  <si>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</si>
  <si>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</si>
  <si>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</si>
  <si>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</si>
  <si>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</si>
  <si>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</si>
  <si>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</si>
  <si>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</si>
  <si>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</si>
  <si>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</si>
  <si>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</si>
  <si>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</si>
  <si>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</si>
  <si>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</si>
  <si>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</si>
  <si>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</si>
  <si>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</si>
  <si>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</si>
  <si>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</si>
  <si>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</si>
  <si>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</si>
  <si>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</si>
  <si>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</si>
  <si>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</si>
  <si>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</si>
  <si>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</si>
  <si>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</si>
  <si>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</si>
  <si>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</si>
  <si>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</si>
  <si>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</si>
  <si>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</si>
  <si>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</si>
  <si>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</si>
  <si>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</si>
  <si>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</si>
  <si>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</si>
  <si>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</si>
  <si>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</si>
  <si>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</si>
  <si>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</si>
  <si>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</si>
  <si>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</si>
  <si>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</si>
  <si>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</si>
  <si>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</si>
  <si>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</si>
  <si>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</si>
  <si>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</si>
  <si>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</si>
  <si>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</si>
  <si>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</si>
  <si>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</si>
  <si>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</si>
  <si>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</si>
  <si>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</si>
  <si>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</si>
  <si>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</si>
  <si>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</si>
  <si>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</si>
  <si>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</si>
  <si>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</si>
  <si>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</si>
  <si>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</si>
  <si>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</si>
  <si>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</si>
  <si>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</si>
  <si>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</si>
  <si>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</si>
  <si>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</si>
  <si>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</si>
  <si>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</si>
  <si>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</si>
  <si>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</si>
  <si>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</si>
  <si>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</si>
  <si>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</si>
  <si>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</si>
  <si>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</si>
  <si>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</si>
  <si>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</si>
  <si>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</si>
  <si>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</si>
  <si>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</si>
  <si>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</si>
  <si>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</si>
  <si>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</si>
  <si>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</si>
  <si>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</si>
  <si>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</si>
  <si>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</si>
  <si>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</si>
  <si>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</si>
  <si>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</si>
  <si>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</si>
  <si>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</si>
  <si>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</si>
  <si>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</si>
  <si>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</si>
  <si>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</si>
  <si>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</si>
  <si>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</si>
  <si>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</si>
  <si>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</si>
  <si>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</si>
  <si>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</si>
  <si>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</si>
  <si>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</si>
  <si>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</si>
  <si>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</si>
  <si>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</si>
  <si>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</si>
  <si>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</si>
  <si>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</si>
  <si>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</si>
  <si>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</si>
  <si>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</si>
  <si>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</si>
  <si>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</si>
  <si>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</si>
  <si>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</si>
  <si>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</si>
  <si>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</si>
  <si>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</si>
  <si>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</si>
  <si>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</si>
  <si>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</si>
  <si>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</si>
  <si>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</si>
  <si>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</si>
  <si>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</si>
  <si>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</si>
  <si>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</si>
  <si>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</si>
  <si>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</si>
  <si>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</si>
  <si>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</si>
  <si>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</si>
  <si>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</si>
  <si>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</si>
  <si>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</si>
  <si>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</si>
  <si>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</si>
  <si>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</si>
  <si>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</si>
  <si>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</si>
  <si>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</si>
  <si>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</si>
  <si>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</si>
  <si>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</si>
  <si>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</si>
  <si>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</si>
  <si>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</si>
  <si>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</si>
  <si>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</si>
  <si>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</si>
  <si>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</si>
  <si>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</si>
  <si>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</si>
  <si>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</si>
  <si>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</si>
  <si>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</si>
  <si>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</si>
  <si>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</si>
  <si>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</si>
  <si>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</si>
  <si>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</si>
  <si>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</si>
  <si>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</si>
  <si>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</si>
  <si>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</si>
  <si>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</si>
  <si>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</si>
  <si>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</si>
  <si>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</si>
  <si>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</si>
  <si>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</si>
  <si>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</si>
  <si>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</si>
  <si>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</si>
  <si>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</si>
  <si>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</si>
  <si>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</si>
  <si>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</si>
  <si>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</si>
  <si>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</si>
  <si>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</si>
  <si>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</si>
  <si>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</si>
  <si>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</si>
  <si>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</si>
  <si>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</si>
  <si>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</si>
  <si>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</si>
  <si>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</si>
  <si>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</si>
  <si>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</si>
  <si>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</si>
  <si>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</si>
  <si>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</si>
  <si>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</si>
  <si>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</si>
  <si>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</si>
  <si>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</si>
  <si>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</si>
  <si>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</si>
  <si>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</si>
  <si>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</si>
  <si>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</si>
  <si>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</si>
  <si>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</si>
  <si>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</si>
  <si>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</si>
  <si>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</si>
  <si>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</si>
  <si>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</si>
  <si>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</si>
  <si>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</si>
  <si>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</si>
  <si>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</si>
  <si>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</si>
  <si>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</si>
  <si>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</si>
  <si>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</si>
  <si>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</si>
  <si>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</si>
  <si>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</si>
  <si>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</si>
  <si>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</si>
  <si>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</si>
  <si>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</si>
  <si>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</si>
  <si>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</si>
  <si>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</si>
  <si>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</si>
  <si>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</si>
  <si>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</si>
  <si>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</si>
  <si>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</si>
  <si>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</si>
  <si>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</si>
  <si>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</si>
  <si>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</si>
  <si>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</si>
  <si>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</si>
  <si>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</si>
  <si>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</si>
  <si>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</si>
  <si>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</si>
  <si>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</si>
  <si>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</si>
  <si>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</si>
  <si>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</si>
  <si>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</si>
  <si>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</si>
  <si>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</si>
  <si>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</si>
  <si>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</si>
  <si>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</si>
  <si>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</si>
  <si>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</si>
  <si>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</si>
  <si>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</si>
  <si>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</si>
  <si>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</si>
  <si>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</si>
  <si>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</si>
  <si>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</si>
  <si>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</si>
  <si>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</si>
  <si>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</si>
  <si>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</si>
  <si>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</si>
  <si>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</si>
  <si>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</si>
  <si>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</si>
  <si>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</si>
  <si>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</si>
  <si>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</si>
  <si>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</si>
  <si>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</si>
  <si>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</si>
  <si>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</si>
  <si>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</si>
  <si>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</si>
  <si>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</si>
  <si>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</si>
  <si>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</si>
  <si>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</si>
  <si>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</si>
  <si>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</si>
  <si>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</si>
  <si>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</si>
  <si>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</si>
  <si>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</si>
  <si>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</si>
  <si>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</si>
  <si>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</si>
  <si>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</si>
  <si>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</si>
  <si>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</si>
  <si>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</si>
  <si>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</si>
  <si>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</si>
  <si>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</si>
  <si>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</si>
  <si>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</si>
  <si>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</si>
  <si>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</si>
  <si>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</si>
  <si>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</si>
  <si>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</si>
  <si>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</si>
  <si>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</si>
  <si>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</si>
  <si>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</si>
  <si>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</si>
  <si>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</si>
  <si>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</si>
  <si>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</si>
  <si>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</si>
  <si>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</si>
  <si>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</si>
  <si>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</si>
  <si>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</si>
  <si>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</si>
  <si>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</si>
  <si>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</si>
  <si>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</si>
  <si>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</si>
  <si>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</si>
  <si>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</si>
  <si>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</si>
  <si>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</si>
  <si>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</si>
  <si>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</si>
  <si>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</si>
  <si>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</si>
  <si>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</si>
  <si>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</si>
  <si>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</si>
  <si>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</si>
  <si>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</si>
  <si>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</si>
  <si>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</si>
  <si>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</si>
  <si>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</si>
  <si>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</si>
  <si>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</si>
  <si>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</si>
  <si>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</si>
  <si>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</si>
  <si>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</si>
  <si>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</si>
  <si>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</si>
  <si>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</si>
  <si>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</si>
  <si>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</si>
  <si>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</si>
  <si>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</si>
  <si>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</si>
  <si>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</si>
  <si>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</si>
  <si>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</si>
  <si>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</si>
  <si>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</si>
  <si>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</si>
  <si>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</si>
  <si>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</si>
  <si>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</si>
  <si>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</si>
  <si>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</si>
  <si>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</si>
  <si>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</si>
  <si>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</si>
  <si>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</si>
  <si>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</si>
  <si>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</si>
  <si>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</si>
  <si>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</si>
  <si>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</si>
  <si>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</si>
  <si>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</si>
  <si>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</si>
  <si>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</si>
  <si>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</si>
  <si>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</si>
  <si>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</si>
  <si>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</si>
  <si>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</si>
  <si>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</si>
  <si>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</si>
  <si>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</si>
  <si>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</si>
  <si>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</si>
  <si>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</si>
  <si>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</si>
  <si>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</si>
  <si>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</si>
  <si>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</si>
  <si>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</si>
  <si>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</si>
  <si>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</si>
  <si>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</si>
  <si>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</si>
  <si>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</si>
  <si>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</si>
  <si>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</si>
  <si>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</si>
  <si>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</si>
  <si>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</si>
  <si>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</si>
  <si>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</si>
  <si>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</si>
  <si>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</si>
  <si>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</si>
  <si>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</si>
  <si>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</si>
  <si>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</si>
  <si>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</si>
  <si>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</si>
  <si>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</si>
  <si>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</si>
  <si>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</si>
  <si>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</si>
  <si>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</si>
  <si>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</si>
  <si>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</si>
  <si>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</si>
  <si>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</si>
  <si>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</si>
  <si>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</si>
  <si>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</si>
  <si>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</si>
  <si>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</si>
  <si>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</si>
  <si>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</si>
  <si>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</si>
  <si>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</si>
  <si>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</si>
  <si>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</si>
  <si>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</si>
  <si>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</si>
  <si>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</si>
  <si>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</si>
  <si>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</si>
  <si>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</si>
  <si>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</si>
  <si>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</si>
  <si>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</si>
  <si>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</si>
  <si>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</si>
  <si>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</si>
  <si>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</si>
  <si>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</si>
  <si>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</si>
  <si>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</si>
  <si>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</si>
  <si>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</si>
  <si>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</si>
  <si>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</si>
  <si>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</si>
  <si>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</si>
  <si>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</si>
  <si>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</si>
  <si>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</si>
  <si>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</si>
  <si>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</si>
  <si>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</si>
  <si>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</si>
  <si>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</si>
  <si>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</si>
  <si>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</si>
  <si>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</si>
  <si>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</si>
  <si>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</si>
  <si>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</si>
  <si>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</si>
  <si>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</si>
  <si>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</si>
  <si>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</si>
  <si>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</si>
  <si>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</si>
  <si>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</si>
  <si>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</si>
  <si>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</si>
  <si>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</si>
  <si>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</si>
  <si>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</si>
  <si>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</si>
  <si>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</si>
  <si>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</si>
  <si>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</si>
  <si>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</si>
  <si>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</si>
  <si>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</si>
  <si>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</si>
  <si>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</si>
  <si>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</si>
  <si>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</si>
  <si>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</si>
  <si>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</si>
  <si>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</si>
  <si>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</si>
  <si>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</si>
  <si>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</si>
  <si>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</si>
  <si>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</si>
  <si>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</si>
  <si>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</si>
  <si>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</si>
  <si>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</si>
  <si>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</si>
  <si>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</si>
  <si>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</si>
  <si>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</si>
  <si>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</si>
  <si>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</si>
  <si>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</si>
  <si>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</si>
  <si>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</si>
  <si>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</si>
  <si>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</si>
  <si>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</si>
  <si>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</si>
  <si>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</si>
  <si>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</si>
  <si>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</si>
  <si>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</si>
  <si>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</si>
  <si>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</si>
  <si>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</si>
  <si>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</si>
  <si>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</si>
  <si>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</si>
  <si>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</si>
  <si>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</si>
  <si>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</si>
  <si>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</si>
  <si>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</si>
  <si>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</si>
  <si>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</si>
  <si>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</si>
  <si>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</si>
  <si>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</si>
  <si>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</si>
  <si>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</si>
  <si>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</si>
  <si>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</si>
  <si>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</si>
  <si>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</si>
  <si>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</si>
  <si>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</si>
  <si>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</si>
  <si>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</si>
  <si>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</si>
  <si>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</si>
  <si>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</si>
  <si>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</si>
  <si>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</si>
  <si>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</si>
  <si>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</si>
  <si>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</si>
  <si>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</si>
  <si>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</si>
  <si>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</si>
  <si>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</si>
  <si>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</si>
  <si>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</si>
  <si>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</si>
  <si>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</si>
  <si>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</si>
  <si>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</si>
  <si>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</si>
  <si>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</si>
  <si>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</si>
  <si>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</si>
  <si>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</si>
  <si>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</si>
  <si>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</si>
  <si>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</si>
  <si>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</si>
  <si>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</si>
  <si>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</si>
  <si>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</si>
  <si>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</si>
  <si>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</si>
  <si>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</si>
  <si>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</si>
  <si>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</si>
  <si>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</si>
  <si>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</si>
  <si>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</si>
  <si>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</si>
  <si>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</si>
  <si>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</si>
  <si>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</si>
  <si>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</si>
  <si>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</si>
  <si>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</si>
  <si>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</si>
  <si>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</si>
  <si>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</si>
  <si>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</si>
  <si>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</si>
  <si>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</si>
  <si>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</si>
  <si>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</si>
  <si>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</si>
  <si>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</si>
  <si>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</si>
  <si>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</si>
  <si>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</si>
  <si>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</si>
  <si>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</si>
  <si>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</si>
  <si>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</si>
  <si>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</si>
  <si>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</si>
  <si>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</si>
  <si>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</si>
  <si>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</si>
  <si>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</si>
  <si>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</si>
  <si>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</si>
  <si>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</si>
  <si>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</si>
  <si>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</si>
  <si>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</si>
  <si>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</si>
  <si>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</si>
  <si>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</si>
  <si>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</si>
  <si>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</si>
  <si>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</si>
  <si>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</si>
  <si>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</si>
  <si>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</si>
  <si>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</si>
  <si>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</si>
  <si>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</si>
  <si>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</si>
  <si>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</si>
  <si>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</si>
  <si>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</si>
  <si>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</si>
  <si>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</si>
  <si>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</si>
  <si>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</si>
  <si>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</si>
  <si>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</si>
  <si>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</si>
  <si>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</si>
  <si>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</si>
  <si>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</si>
  <si>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</si>
  <si>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</si>
  <si>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</si>
  <si>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</si>
  <si>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</si>
  <si>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</si>
  <si>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</si>
  <si>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</si>
  <si>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</si>
  <si>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</si>
  <si>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</si>
  <si>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</si>
  <si>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</si>
  <si>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</si>
  <si>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</si>
  <si>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</si>
  <si>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</si>
  <si>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</si>
  <si>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</si>
  <si>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</si>
  <si>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</si>
  <si>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</si>
  <si>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</si>
  <si>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</si>
  <si>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</si>
  <si>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</si>
  <si>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</si>
  <si>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</si>
  <si>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</si>
  <si>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</si>
  <si>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</si>
  <si>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</si>
  <si>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</si>
  <si>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</si>
  <si>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</si>
  <si>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</si>
  <si>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</si>
  <si>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</si>
  <si>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</si>
  <si>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</si>
  <si>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</si>
  <si>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</si>
  <si>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</si>
  <si>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</si>
  <si>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</si>
  <si>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</si>
  <si>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</si>
  <si>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</si>
  <si>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</si>
  <si>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</si>
  <si>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</si>
  <si>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</si>
  <si>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</si>
  <si>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</si>
  <si>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</si>
  <si>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</si>
  <si>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</si>
  <si>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</si>
  <si>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</si>
  <si>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</si>
  <si>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</si>
  <si>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</si>
  <si>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</si>
  <si>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</si>
  <si>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</si>
  <si>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</si>
  <si>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</si>
  <si>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</si>
  <si>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</si>
  <si>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</si>
  <si>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</si>
  <si>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</si>
  <si>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</si>
  <si>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</si>
  <si>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</si>
  <si>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</si>
  <si>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</si>
  <si>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</si>
  <si>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</si>
  <si>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</si>
  <si>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</si>
  <si>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</si>
  <si>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</si>
  <si>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</si>
  <si>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</si>
  <si>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</si>
  <si>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</si>
  <si>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</si>
  <si>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</si>
  <si>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</si>
  <si>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</si>
  <si>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</si>
  <si>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</si>
  <si>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</si>
  <si>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</si>
  <si>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</si>
  <si>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</si>
  <si>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</si>
  <si>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</si>
  <si>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</si>
  <si>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</si>
  <si>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</si>
  <si>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</si>
  <si>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</si>
  <si>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</si>
  <si>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</si>
  <si>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</si>
  <si>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</si>
  <si>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</si>
  <si>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</si>
  <si>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</si>
  <si>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</si>
  <si>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</si>
  <si>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</si>
  <si>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</si>
  <si>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</si>
  <si>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</si>
  <si>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</si>
  <si>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</si>
  <si>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</si>
  <si>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</si>
  <si>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</si>
  <si>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</si>
  <si>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</si>
  <si>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</si>
  <si>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</si>
  <si>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</si>
  <si>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</si>
  <si>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</si>
  <si>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</si>
  <si>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</si>
  <si>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</si>
  <si>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</si>
  <si>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</si>
  <si>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</si>
  <si>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</si>
  <si>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</si>
  <si>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</si>
  <si>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</si>
  <si>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</si>
  <si>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</si>
  <si>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</si>
  <si>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</si>
  <si>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</si>
  <si>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</si>
  <si>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</si>
  <si>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</si>
  <si>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</si>
  <si>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</si>
  <si>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</si>
  <si>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</si>
  <si>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</si>
  <si>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</si>
  <si>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</si>
  <si>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</si>
  <si>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</si>
  <si>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</si>
  <si>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</si>
  <si>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</si>
  <si>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</si>
  <si>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</si>
  <si>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</si>
  <si>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</si>
  <si>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</si>
  <si>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</si>
  <si>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</si>
  <si>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</si>
  <si>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</si>
  <si>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</si>
  <si>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</si>
  <si>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</si>
  <si>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</si>
  <si>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</si>
  <si>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</si>
  <si>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</si>
  <si>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</si>
  <si>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</si>
  <si>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</si>
  <si>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</si>
  <si>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</si>
  <si>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</si>
  <si>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</si>
  <si>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</si>
  <si>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</si>
  <si>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</si>
  <si>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</si>
  <si>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</si>
  <si>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</si>
  <si>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</si>
  <si>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</si>
  <si>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</si>
  <si>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</si>
  <si>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</si>
  <si>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</si>
  <si>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</si>
  <si>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</si>
  <si>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</si>
  <si>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</si>
  <si>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</si>
  <si>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</si>
  <si>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</si>
  <si>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</si>
  <si>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</si>
  <si>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</si>
  <si>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</si>
  <si>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</si>
  <si>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</si>
  <si>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</si>
  <si>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</si>
  <si>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</si>
  <si>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</si>
  <si>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</si>
  <si>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</si>
  <si>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</si>
  <si>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</si>
  <si>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</si>
  <si>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</si>
  <si>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</si>
  <si>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</si>
  <si>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</si>
  <si>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</si>
  <si>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</si>
  <si>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</si>
  <si>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</si>
  <si>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</si>
  <si>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</si>
  <si>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</si>
  <si>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</si>
  <si>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</si>
  <si>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</si>
  <si>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</si>
  <si>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</si>
  <si>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</si>
  <si>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</si>
  <si>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</si>
  <si>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</si>
  <si>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</si>
  <si>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</si>
  <si>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</si>
  <si>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</si>
  <si>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</si>
  <si>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</si>
  <si>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</si>
  <si>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</si>
  <si>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</si>
  <si>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</si>
  <si>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</si>
  <si>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</si>
  <si>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</si>
  <si>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</si>
  <si>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</si>
  <si>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</si>
  <si>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</si>
  <si>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</si>
  <si>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</si>
  <si>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</si>
  <si>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</si>
  <si>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</si>
  <si>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</si>
  <si>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</si>
  <si>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</si>
  <si>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</si>
  <si>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</si>
  <si>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</si>
  <si>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</si>
  <si>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</si>
  <si>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</si>
  <si>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</si>
  <si>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</si>
  <si>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</si>
  <si>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</si>
  <si>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</si>
  <si>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</si>
  <si>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</si>
  <si>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</si>
  <si>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</si>
  <si>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</si>
  <si>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</si>
  <si>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</si>
  <si>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</si>
  <si>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</si>
  <si>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</si>
  <si>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</si>
  <si>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</si>
  <si>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</si>
  <si>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</si>
  <si>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</si>
  <si>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</si>
  <si>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</si>
  <si>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</si>
  <si>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</si>
  <si>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</si>
  <si>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</si>
  <si>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</si>
  <si>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</si>
  <si>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</si>
  <si>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</si>
  <si>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</si>
  <si>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</si>
  <si>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</si>
  <si>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</si>
  <si>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</si>
  <si>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</si>
  <si>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</si>
  <si>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</si>
  <si>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</si>
  <si>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</si>
  <si>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</si>
  <si>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</si>
  <si>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</si>
  <si>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</si>
  <si>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</si>
  <si>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</si>
  <si>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</si>
  <si>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</si>
  <si>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</si>
  <si>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</si>
  <si>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</si>
  <si>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</si>
  <si>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</si>
  <si>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</si>
  <si>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</si>
  <si>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</si>
  <si>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</si>
  <si>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</si>
  <si>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</si>
  <si>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</si>
  <si>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</si>
  <si>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</si>
  <si>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</si>
  <si>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</si>
  <si>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</si>
  <si>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</si>
  <si>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</si>
  <si>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</si>
  <si>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</si>
  <si>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</si>
  <si>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</si>
  <si>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</si>
  <si>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</si>
  <si>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</si>
  <si>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</si>
  <si>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</si>
  <si>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</si>
  <si>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</si>
  <si>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</si>
  <si>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</si>
  <si>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</si>
  <si>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</si>
  <si>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</si>
  <si>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</si>
  <si>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</si>
  <si>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</si>
  <si>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</si>
  <si>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</si>
  <si>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</si>
  <si>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</si>
  <si>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</si>
  <si>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</si>
  <si>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</si>
  <si>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</si>
  <si>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</si>
  <si>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</si>
  <si>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</si>
  <si>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</si>
  <si>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</si>
  <si>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</si>
  <si>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</si>
  <si>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</si>
  <si>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</si>
  <si>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</si>
  <si>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</si>
  <si>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</si>
  <si>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</si>
  <si>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</si>
  <si>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</si>
  <si>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</si>
  <si>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</si>
  <si>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</si>
  <si>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</si>
  <si>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</si>
  <si>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</si>
  <si>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</si>
  <si>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</si>
  <si>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</si>
  <si>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</si>
  <si>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</si>
  <si>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</si>
  <si>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</si>
  <si>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</si>
  <si>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</si>
  <si>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</si>
  <si>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</si>
  <si>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</si>
  <si>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</si>
  <si>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</si>
  <si>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</si>
  <si>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</si>
  <si>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</si>
  <si>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</si>
  <si>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</si>
  <si>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</si>
  <si>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</si>
  <si>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</si>
  <si>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</si>
  <si>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</si>
  <si>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</si>
  <si>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</si>
  <si>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</si>
  <si>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</si>
  <si>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</si>
  <si>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</si>
  <si>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</si>
  <si>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</si>
  <si>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</si>
  <si>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</si>
  <si>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</si>
  <si>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</si>
  <si>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</si>
  <si>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</si>
  <si>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</si>
  <si>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</si>
  <si>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</si>
  <si>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</si>
  <si>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</si>
  <si>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</si>
  <si>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</si>
  <si>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</si>
  <si>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</si>
  <si>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</si>
  <si>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</si>
  <si>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</si>
  <si>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</si>
  <si>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</si>
  <si>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</si>
  <si>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</si>
  <si>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</si>
  <si>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</si>
  <si>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</si>
  <si>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</si>
  <si>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</si>
  <si>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</si>
  <si>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</si>
  <si>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</si>
  <si>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</si>
  <si>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</si>
  <si>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</si>
  <si>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</si>
  <si>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</si>
  <si>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</si>
  <si>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</si>
  <si>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</si>
  <si>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</si>
  <si>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</si>
  <si>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</si>
  <si>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</si>
  <si>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</si>
  <si>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</si>
  <si>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</si>
  <si>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</si>
  <si>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</si>
  <si>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</si>
  <si>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</si>
  <si>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</si>
  <si>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</si>
  <si>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</si>
  <si>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</si>
  <si>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</si>
  <si>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</si>
  <si>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</si>
  <si>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</si>
  <si>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</si>
  <si>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</si>
  <si>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</si>
  <si>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</si>
  <si>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</si>
  <si>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</si>
  <si>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</si>
  <si>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</si>
  <si>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</si>
  <si>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</si>
  <si>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</si>
  <si>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</si>
  <si>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</si>
  <si>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</si>
  <si>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</si>
  <si>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</si>
  <si>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</si>
  <si>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</si>
  <si>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</si>
  <si>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</si>
  <si>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</si>
  <si>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</si>
  <si>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</si>
  <si>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</si>
  <si>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</si>
  <si>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</si>
  <si>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</si>
  <si>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</si>
  <si>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</si>
  <si>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</si>
  <si>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</si>
  <si>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</si>
  <si>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</si>
  <si>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</si>
  <si>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</si>
  <si>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</si>
  <si>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</si>
  <si>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</si>
  <si>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</si>
  <si>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</si>
  <si>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</si>
  <si>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</si>
  <si>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</si>
  <si>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</si>
  <si>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</si>
  <si>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</si>
  <si>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</si>
  <si>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</si>
  <si>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</si>
  <si>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</si>
  <si>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</si>
  <si>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</si>
  <si>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</si>
  <si>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</si>
  <si>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</si>
  <si>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</si>
  <si>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</si>
  <si>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</si>
  <si>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</si>
  <si>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</si>
  <si>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</si>
  <si>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</si>
  <si>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</si>
  <si>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</si>
  <si>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</si>
  <si>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</si>
  <si>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</si>
  <si>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</si>
  <si>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</si>
  <si>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</si>
  <si>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</si>
  <si>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</si>
  <si>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</si>
  <si>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</si>
  <si>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</si>
  <si>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</si>
  <si>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</si>
  <si>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</si>
  <si>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</si>
  <si>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</si>
  <si>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</si>
  <si>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</si>
  <si>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</si>
  <si>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</si>
  <si>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</si>
  <si>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</si>
  <si>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</si>
  <si>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</si>
  <si>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</si>
  <si>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</si>
  <si>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</si>
  <si>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</si>
  <si>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</si>
  <si>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</si>
  <si>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</si>
  <si>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</si>
  <si>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</si>
  <si>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</si>
  <si>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</si>
  <si>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</si>
  <si>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</si>
  <si>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</si>
  <si>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</si>
  <si>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</si>
  <si>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</si>
  <si>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</si>
  <si>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</si>
  <si>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</si>
  <si>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</si>
  <si>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</si>
  <si>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</si>
  <si>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</si>
  <si>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</si>
  <si>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</si>
  <si>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</si>
  <si>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</si>
  <si>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</si>
  <si>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</si>
  <si>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</si>
  <si>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</si>
  <si>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</si>
  <si>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</si>
  <si>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</si>
  <si>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</si>
  <si>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</si>
  <si>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</si>
  <si>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</si>
  <si>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</si>
  <si>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</si>
  <si>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</si>
  <si>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</si>
  <si>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</si>
  <si>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</si>
  <si>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</si>
  <si>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</si>
  <si>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</si>
  <si>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</si>
  <si>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</si>
  <si>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</si>
  <si>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</si>
  <si>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</si>
  <si>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</si>
  <si>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</si>
  <si>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</si>
  <si>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</si>
  <si>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</si>
  <si>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</si>
  <si>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</si>
  <si>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</si>
  <si>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</si>
  <si>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</si>
  <si>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</si>
  <si>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</si>
  <si>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</si>
  <si>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</si>
  <si>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</si>
  <si>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</si>
  <si>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</si>
  <si>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</si>
  <si>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</si>
  <si>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</si>
  <si>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</si>
  <si>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</si>
  <si>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</si>
  <si>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</si>
  <si>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</si>
  <si>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</si>
  <si>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</si>
  <si>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</si>
  <si>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</si>
  <si>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</si>
  <si>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</si>
  <si>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</si>
  <si>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</si>
  <si>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</si>
  <si>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</si>
  <si>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</si>
  <si>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</si>
  <si>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</si>
  <si>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</si>
  <si>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</si>
  <si>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</si>
  <si>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</si>
  <si>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</si>
  <si>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</si>
  <si>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</si>
  <si>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</si>
  <si>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</si>
  <si>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</si>
  <si>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</si>
  <si>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</si>
  <si>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</si>
  <si>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</si>
  <si>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</si>
  <si>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</si>
  <si>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</si>
  <si>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</si>
  <si>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</si>
  <si>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</si>
  <si>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</si>
  <si>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</si>
  <si>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</si>
  <si>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</si>
  <si>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</si>
  <si>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</si>
  <si>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</si>
  <si>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</si>
  <si>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</si>
  <si>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</si>
  <si>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</si>
  <si>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</si>
  <si>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</si>
  <si>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</si>
  <si>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</si>
  <si>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</si>
  <si>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</si>
  <si>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</si>
  <si>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</si>
  <si>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</si>
  <si>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</si>
  <si>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</si>
  <si>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</si>
  <si>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</si>
  <si>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</si>
  <si>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</si>
  <si>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</si>
  <si>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</si>
  <si>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</si>
  <si>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</si>
  <si>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</si>
  <si>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</si>
  <si>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</si>
  <si>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</si>
  <si>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</si>
  <si>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</si>
  <si>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</si>
  <si>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</si>
  <si>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</si>
  <si>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</si>
  <si>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</si>
  <si>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</si>
  <si>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</si>
  <si>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</si>
  <si>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</si>
  <si>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</si>
  <si>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</si>
  <si>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</si>
  <si>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</si>
  <si>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</si>
  <si>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</si>
  <si>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</si>
  <si>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</si>
  <si>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</si>
  <si>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</si>
  <si>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</si>
  <si>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</si>
  <si>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</si>
  <si>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</si>
  <si>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</si>
  <si>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</si>
  <si>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</si>
  <si>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</si>
  <si>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</si>
  <si>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</si>
  <si>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</si>
  <si>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</si>
  <si>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</si>
  <si>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</si>
  <si>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</si>
  <si>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</si>
  <si>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</si>
  <si>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</si>
  <si>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</si>
  <si>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</si>
  <si>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</si>
  <si>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</si>
  <si>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</si>
  <si>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</si>
  <si>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</si>
  <si>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</si>
  <si>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</si>
  <si>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</si>
  <si>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</si>
  <si>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</si>
  <si>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</si>
  <si>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</si>
  <si>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</si>
  <si>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</si>
  <si>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</si>
  <si>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</si>
  <si>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</si>
  <si>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</si>
  <si>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</si>
  <si>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</si>
  <si>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</si>
  <si>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</si>
  <si>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</si>
  <si>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</si>
  <si>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</si>
  <si>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</si>
  <si>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</si>
  <si>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</si>
  <si>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</si>
  <si>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</si>
  <si>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</si>
  <si>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</si>
  <si>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</si>
  <si>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</si>
  <si>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</si>
  <si>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</si>
  <si>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</si>
  <si>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</si>
  <si>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</si>
  <si>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</si>
  <si>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</si>
  <si>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</si>
  <si>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</si>
  <si>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</si>
  <si>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</si>
  <si>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</si>
  <si>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</si>
  <si>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</si>
  <si>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</si>
  <si>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</si>
  <si>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</si>
  <si>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</si>
  <si>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</si>
  <si>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</si>
  <si>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</si>
  <si>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</si>
  <si>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</si>
  <si>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</si>
  <si>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</si>
  <si>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</si>
  <si>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</si>
  <si>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</si>
  <si>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</si>
  <si>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</si>
  <si>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</si>
  <si>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</si>
  <si>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</si>
  <si>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</si>
  <si>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</si>
  <si>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</si>
  <si>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</si>
  <si>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</si>
  <si>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</si>
  <si>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</si>
  <si>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</si>
  <si>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</si>
  <si>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</si>
  <si>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</si>
  <si>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</si>
  <si>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</si>
  <si>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</si>
  <si>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</si>
  <si>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</si>
  <si>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</si>
  <si>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</si>
  <si>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</si>
  <si>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</si>
  <si>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</si>
  <si>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</si>
  <si>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</si>
  <si>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</si>
  <si>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</si>
  <si>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</si>
  <si>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</si>
  <si>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</si>
  <si>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</si>
  <si>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</si>
  <si>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</si>
  <si>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</si>
  <si>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</si>
  <si>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</si>
  <si>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</si>
  <si>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</si>
  <si>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</si>
  <si>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</si>
  <si>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</si>
  <si>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</si>
  <si>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</si>
  <si>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</si>
  <si>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</si>
  <si>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</si>
  <si>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</si>
  <si>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</si>
  <si>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</si>
  <si>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</si>
  <si>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</si>
  <si>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</si>
  <si>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</si>
  <si>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</si>
  <si>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</si>
  <si>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</si>
  <si>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</si>
  <si>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</si>
  <si>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</si>
  <si>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</si>
  <si>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</si>
  <si>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</si>
  <si>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</si>
  <si>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</si>
  <si>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</si>
  <si>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</si>
  <si>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</si>
  <si>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</si>
  <si>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</si>
  <si>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</si>
  <si>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</si>
  <si>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</si>
  <si>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</si>
  <si>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</si>
  <si>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</si>
  <si>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</si>
  <si>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</si>
  <si>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</si>
  <si>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</si>
  <si>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</si>
  <si>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</si>
  <si>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</si>
  <si>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</si>
  <si>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</si>
  <si>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</si>
  <si>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</si>
  <si>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</si>
  <si>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</si>
  <si>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</si>
  <si>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</si>
  <si>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</si>
  <si>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</si>
  <si>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</si>
  <si>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</si>
  <si>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</si>
  <si>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</si>
  <si>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</si>
  <si>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</si>
  <si>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</si>
  <si>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</si>
  <si>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</si>
  <si>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</si>
  <si>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</si>
  <si>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</si>
  <si>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</si>
  <si>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</si>
  <si>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</si>
  <si>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</si>
  <si>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</si>
  <si>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</si>
  <si>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</si>
  <si>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</si>
  <si>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</si>
  <si>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</si>
  <si>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</si>
  <si>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</si>
  <si>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</si>
  <si>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</si>
  <si>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</si>
  <si>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</si>
  <si>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</si>
  <si>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</si>
  <si>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</si>
  <si>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</si>
  <si>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</si>
  <si>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</si>
  <si>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</si>
  <si>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</si>
  <si>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</si>
  <si>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</si>
  <si>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</si>
  <si>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</si>
  <si>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</si>
  <si>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</si>
  <si>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</si>
  <si>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</si>
  <si>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</si>
  <si>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</si>
  <si>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</si>
  <si>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</si>
  <si>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</si>
  <si>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</si>
  <si>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</si>
  <si>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</si>
  <si>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</si>
  <si>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</si>
  <si>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</si>
  <si>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</si>
  <si>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</si>
  <si>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</si>
  <si>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</si>
  <si>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</si>
  <si>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</si>
  <si>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</si>
  <si>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</si>
  <si>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</si>
  <si>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</si>
  <si>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</si>
  <si>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</si>
  <si>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</si>
  <si>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</si>
  <si>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</si>
  <si>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</si>
  <si>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</si>
  <si>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</si>
  <si>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</si>
  <si>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</si>
  <si>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</si>
  <si>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</si>
  <si>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</si>
  <si>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</si>
  <si>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</si>
  <si>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</si>
  <si>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</si>
  <si>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</si>
  <si>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</si>
  <si>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</si>
  <si>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</si>
  <si>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</si>
  <si>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</si>
  <si>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</si>
  <si>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</si>
  <si>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</si>
  <si>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</si>
  <si>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</si>
  <si>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</si>
  <si>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</si>
  <si>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</si>
  <si>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</si>
  <si>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</si>
  <si>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</si>
  <si>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</si>
  <si>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</si>
  <si>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</si>
  <si>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</si>
  <si>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</si>
  <si>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</si>
  <si>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</si>
  <si>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</si>
  <si>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</si>
  <si>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</si>
  <si>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</si>
  <si>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</si>
  <si>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</si>
  <si>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</si>
  <si>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</si>
  <si>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</si>
  <si>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</si>
  <si>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</si>
  <si>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</si>
  <si>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</si>
  <si>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</si>
  <si>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</si>
  <si>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</si>
  <si>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</si>
  <si>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</si>
  <si>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</si>
  <si>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</si>
  <si>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</si>
  <si>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</si>
  <si>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</si>
  <si>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</si>
  <si>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</si>
  <si>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</si>
  <si>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</si>
  <si>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</si>
  <si>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</si>
  <si>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</si>
  <si>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</si>
  <si>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</si>
  <si>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</si>
  <si>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</si>
  <si>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</si>
  <si>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</si>
  <si>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</si>
  <si>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</si>
  <si>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</si>
  <si>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</si>
  <si>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</si>
  <si>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</si>
  <si>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</si>
  <si>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</si>
  <si>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</si>
  <si>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</si>
  <si>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</si>
  <si>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</si>
  <si>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</si>
  <si>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</si>
  <si>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</si>
  <si>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</si>
  <si>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</si>
  <si>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</si>
  <si>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</si>
  <si>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</si>
  <si>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</si>
  <si>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</si>
  <si>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</si>
  <si>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</si>
  <si>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</si>
  <si>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</si>
  <si>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</si>
  <si>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</si>
  <si>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</si>
  <si>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</si>
  <si>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</si>
  <si>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</si>
  <si>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</si>
  <si>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</si>
  <si>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</si>
  <si>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</si>
  <si>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</si>
  <si>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</si>
  <si>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</si>
  <si>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</si>
  <si>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</si>
  <si>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</si>
  <si>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</si>
  <si>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</si>
  <si>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</si>
  <si>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</si>
  <si>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</si>
  <si>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</si>
  <si>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</si>
  <si>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</si>
  <si>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</si>
  <si>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</si>
  <si>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</si>
  <si>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</si>
  <si>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</si>
  <si>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</si>
  <si>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</si>
  <si>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</si>
  <si>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</si>
  <si>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</si>
  <si>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</si>
  <si>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</si>
  <si>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</si>
  <si>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</si>
  <si>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</si>
  <si>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</si>
  <si>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</si>
  <si>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</si>
  <si>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</si>
  <si>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</si>
  <si>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</si>
  <si>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</si>
  <si>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</si>
  <si>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</si>
  <si>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</si>
  <si>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</si>
  <si>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</si>
  <si>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</si>
  <si>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</si>
  <si>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</si>
  <si>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</si>
  <si>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</si>
  <si>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</si>
  <si>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</si>
  <si>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</si>
  <si>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</si>
  <si>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</si>
  <si>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</si>
  <si>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</si>
  <si>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</si>
  <si>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</si>
  <si>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</si>
  <si>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</si>
  <si>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</si>
  <si>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</si>
  <si>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</si>
  <si>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</si>
  <si>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</si>
  <si>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</si>
  <si>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</si>
  <si>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</si>
  <si>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</si>
  <si>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</si>
  <si>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</si>
  <si>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</si>
  <si>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</si>
  <si>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</si>
  <si>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</si>
  <si>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</si>
  <si>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</si>
  <si>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</si>
  <si>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</si>
  <si>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</si>
  <si>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</si>
  <si>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</si>
  <si>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</si>
  <si>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</si>
  <si>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</si>
  <si>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</si>
  <si>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</si>
  <si>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</si>
  <si>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</si>
  <si>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</si>
  <si>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</si>
  <si>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</si>
  <si>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</si>
  <si>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</si>
  <si>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</si>
  <si>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</si>
  <si>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</si>
  <si>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</si>
  <si>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</si>
  <si>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</si>
  <si>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</si>
  <si>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</si>
  <si>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</si>
  <si>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</si>
  <si>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</si>
  <si>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</si>
  <si>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</si>
  <si>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</si>
  <si>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</si>
  <si>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</si>
  <si>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</si>
  <si>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</si>
  <si>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</si>
  <si>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</si>
  <si>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</si>
  <si>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</si>
  <si>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</si>
  <si>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</si>
  <si>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</si>
  <si>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</si>
  <si>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</si>
  <si>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</si>
  <si>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</si>
  <si>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</si>
  <si>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</si>
  <si>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</si>
  <si>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</si>
  <si>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</si>
  <si>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</si>
  <si>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</si>
  <si>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</si>
  <si>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</si>
  <si>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</si>
  <si>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</si>
  <si>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</si>
  <si>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</si>
  <si>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</si>
  <si>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</si>
  <si>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</si>
  <si>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</si>
  <si>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</si>
  <si>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</si>
  <si>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</si>
  <si>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</si>
  <si>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</si>
  <si>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</si>
  <si>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</si>
  <si>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</si>
  <si>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</si>
  <si>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</si>
  <si>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</si>
  <si>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</si>
  <si>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</si>
  <si>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</si>
  <si>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</si>
  <si>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</si>
  <si>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</si>
  <si>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</si>
  <si>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</si>
  <si>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</si>
  <si>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</si>
  <si>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</si>
  <si>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</si>
  <si>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</si>
  <si>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</si>
  <si>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</si>
  <si>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</si>
  <si>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</si>
  <si>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</si>
  <si>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</si>
  <si>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</si>
  <si>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</si>
  <si>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</si>
  <si>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</si>
  <si>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</si>
  <si>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</si>
  <si>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</si>
  <si>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</si>
  <si>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</si>
  <si>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</si>
  <si>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</si>
  <si>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</si>
  <si>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</si>
  <si>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</si>
  <si>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</si>
  <si>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</si>
  <si>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</si>
  <si>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</si>
  <si>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</si>
  <si>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</si>
  <si>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</si>
  <si>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</si>
  <si>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</si>
  <si>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</si>
  <si>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</si>
  <si>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</si>
  <si>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</si>
  <si>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</si>
  <si>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</si>
  <si>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</si>
  <si>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</si>
  <si>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</si>
  <si>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</si>
  <si>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</si>
  <si>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</si>
  <si>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</si>
  <si>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</si>
  <si>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</si>
  <si>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</si>
  <si>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</si>
  <si>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</si>
  <si>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</si>
  <si>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</si>
  <si>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</si>
  <si>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</si>
  <si>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</si>
  <si>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</si>
  <si>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</si>
  <si>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</si>
  <si>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</si>
  <si>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</si>
  <si>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</si>
  <si>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</si>
  <si>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</si>
  <si>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</si>
  <si>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</si>
  <si>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</si>
  <si>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</si>
  <si>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</si>
  <si>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</si>
  <si>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</si>
  <si>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</si>
  <si>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</si>
  <si>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</si>
  <si>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</si>
  <si>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</si>
  <si>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</si>
  <si>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</si>
  <si>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</si>
  <si>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</si>
  <si>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</si>
  <si>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</si>
  <si>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</si>
  <si>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</si>
  <si>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</si>
  <si>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</si>
  <si>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</si>
  <si>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</si>
  <si>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</si>
  <si>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</si>
  <si>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</si>
  <si>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</si>
  <si>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</si>
  <si>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</si>
  <si>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</si>
  <si>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</si>
  <si>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</si>
  <si>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</si>
  <si>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</si>
  <si>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</si>
  <si>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</si>
  <si>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</si>
  <si>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</si>
  <si>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</si>
  <si>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</si>
  <si>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</si>
  <si>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</si>
  <si>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</si>
  <si>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</si>
  <si>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</si>
  <si>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</si>
  <si>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</si>
  <si>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</si>
  <si>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</si>
  <si>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</si>
  <si>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</si>
  <si>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</si>
  <si>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</si>
  <si>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</si>
  <si>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</si>
  <si>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</si>
  <si>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</si>
  <si>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</si>
  <si>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</si>
  <si>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</si>
  <si>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</si>
  <si>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</si>
  <si>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</si>
  <si>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</si>
  <si>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</si>
  <si>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</si>
  <si>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</si>
  <si>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</si>
  <si>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</si>
  <si>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</si>
  <si>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</si>
  <si>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</si>
  <si>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</si>
  <si>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</si>
  <si>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</si>
  <si>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</si>
  <si>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</si>
  <si>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</si>
  <si>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</si>
  <si>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</si>
  <si>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</si>
  <si>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</si>
  <si>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</si>
  <si>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</si>
  <si>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</si>
  <si>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</si>
  <si>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</si>
  <si>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</si>
  <si>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</si>
  <si>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</si>
  <si>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</si>
  <si>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</si>
  <si>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</si>
  <si>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</si>
  <si>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</si>
  <si>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</si>
  <si>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</si>
  <si>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</si>
  <si>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</si>
  <si>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</si>
  <si>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</si>
  <si>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</si>
  <si>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</si>
  <si>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</si>
  <si>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</si>
  <si>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</si>
  <si>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</si>
  <si>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</si>
  <si>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</si>
  <si>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</si>
  <si>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</si>
  <si>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</si>
  <si>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</si>
  <si>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</si>
  <si>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</si>
  <si>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</si>
  <si>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</si>
  <si>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</si>
  <si>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</si>
  <si>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</si>
  <si>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</si>
  <si>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</si>
  <si>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</si>
  <si>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</si>
  <si>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</si>
  <si>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</si>
  <si>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</si>
  <si>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</si>
  <si>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</si>
  <si>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</si>
  <si>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</si>
  <si>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</si>
  <si>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</si>
  <si>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</si>
  <si>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</si>
  <si>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</si>
  <si>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</si>
  <si>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</si>
  <si>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</si>
  <si>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</si>
  <si>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</si>
  <si>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</si>
  <si>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</si>
  <si>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</si>
  <si>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</si>
  <si>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</si>
  <si>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</si>
  <si>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</si>
  <si>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</si>
  <si>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</si>
  <si>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</si>
  <si>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</si>
  <si>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</si>
  <si>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</si>
  <si>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</si>
  <si>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</si>
  <si>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</si>
  <si>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</si>
  <si>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</si>
  <si>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</si>
  <si>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</si>
  <si>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</si>
  <si>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</si>
  <si>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</si>
  <si>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</si>
  <si>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</si>
  <si>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</si>
  <si>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</si>
  <si>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</si>
  <si>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</si>
  <si>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</si>
  <si>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</si>
  <si>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</si>
  <si>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</si>
  <si>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</si>
  <si>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</si>
  <si>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</si>
  <si>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</si>
  <si>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</si>
  <si>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</si>
  <si>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</si>
  <si>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</si>
  <si>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</si>
  <si>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</si>
  <si>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</si>
  <si>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</si>
  <si>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</si>
  <si>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</si>
  <si>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</si>
  <si>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</si>
  <si>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</si>
  <si>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</si>
  <si>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</si>
  <si>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</si>
  <si>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</si>
  <si>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</si>
  <si>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</si>
  <si>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</si>
  <si>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</si>
  <si>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</si>
  <si>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</si>
  <si>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</si>
  <si>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</si>
  <si>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</si>
  <si>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</si>
  <si>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</si>
  <si>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</si>
  <si>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</si>
  <si>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</si>
  <si>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</si>
  <si>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</si>
  <si>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</si>
  <si>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</si>
  <si>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</si>
  <si>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</si>
  <si>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</si>
  <si>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</si>
  <si>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</si>
  <si>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</si>
  <si>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</si>
  <si>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</si>
  <si>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</si>
  <si>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</si>
  <si>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</si>
  <si>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</si>
  <si>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</si>
  <si>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</si>
  <si>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</si>
  <si>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</si>
  <si>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</si>
  <si>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</si>
  <si>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</si>
  <si>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</si>
  <si>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</si>
  <si>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</si>
  <si>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</si>
  <si>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</si>
  <si>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</si>
  <si>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</si>
  <si>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</si>
  <si>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</si>
  <si>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</si>
  <si>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</si>
  <si>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</si>
  <si>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</si>
  <si>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</si>
  <si>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</si>
  <si>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</si>
  <si>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</si>
  <si>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</si>
  <si>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</si>
  <si>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</si>
  <si>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</si>
  <si>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</si>
  <si>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</si>
  <si>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</si>
  <si>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</si>
  <si>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</si>
  <si>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</si>
  <si>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</si>
  <si>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</si>
  <si>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</si>
  <si>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</si>
  <si>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</si>
  <si>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</si>
  <si>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</si>
  <si>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</si>
  <si>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</si>
  <si>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</si>
  <si>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</si>
  <si>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</si>
  <si>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</si>
  <si>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</si>
  <si>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</si>
  <si>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</si>
  <si>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</si>
  <si>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</si>
  <si>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</si>
  <si>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</si>
  <si>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</si>
  <si>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</si>
  <si>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</si>
  <si>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</si>
  <si>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</si>
  <si>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</si>
  <si>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</si>
  <si>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</si>
  <si>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</si>
  <si>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</si>
  <si>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</si>
  <si>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</si>
  <si>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</si>
  <si>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</si>
  <si>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</si>
  <si>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</si>
  <si>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</si>
  <si>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</si>
  <si>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</si>
  <si>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</si>
  <si>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</si>
  <si>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</si>
  <si>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</si>
  <si>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</si>
  <si>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</si>
  <si>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</si>
  <si>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</si>
  <si>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</si>
  <si>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</si>
  <si>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</si>
  <si>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</si>
  <si>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</si>
  <si>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</si>
  <si>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</si>
  <si>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</si>
  <si>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</si>
  <si>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</si>
  <si>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</si>
  <si>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</si>
  <si>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</si>
  <si>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</si>
  <si>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</si>
  <si>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</si>
  <si>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</si>
  <si>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</si>
  <si>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</si>
  <si>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</si>
  <si>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</si>
  <si>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</si>
  <si>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</si>
  <si>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</si>
  <si>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</si>
  <si>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</si>
  <si>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</si>
  <si>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</si>
  <si>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</si>
  <si>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</si>
  <si>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</si>
  <si>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</si>
  <si>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</si>
  <si>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</si>
  <si>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</si>
  <si>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</si>
  <si>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</si>
  <si>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</si>
  <si>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</si>
  <si>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</si>
  <si>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</si>
  <si>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</si>
  <si>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</si>
  <si>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</si>
  <si>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</si>
  <si>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</si>
  <si>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</si>
  <si>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</si>
  <si>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</si>
  <si>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</si>
  <si>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</si>
  <si>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</si>
  <si>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</si>
  <si>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</si>
  <si>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</si>
  <si>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</si>
  <si>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</si>
  <si>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</si>
  <si>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</si>
  <si>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</si>
  <si>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</si>
  <si>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</si>
  <si>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</si>
  <si>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</si>
  <si>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</si>
  <si>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</si>
  <si>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</si>
  <si>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</si>
  <si>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</si>
  <si>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</si>
  <si>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</si>
  <si>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</si>
  <si>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</si>
  <si>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</si>
  <si>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</si>
  <si>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</si>
  <si>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</si>
  <si>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</si>
  <si>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</si>
  <si>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</si>
  <si>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</si>
  <si>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</si>
  <si>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</si>
  <si>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</si>
  <si>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</si>
  <si>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</si>
  <si>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</si>
  <si>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</si>
  <si>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</si>
  <si>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</si>
  <si>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</si>
  <si>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</si>
  <si>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</si>
  <si>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</si>
  <si>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</si>
  <si>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</si>
  <si>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</si>
  <si>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</si>
  <si>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</si>
  <si>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</si>
  <si>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</si>
  <si>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</si>
  <si>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</si>
  <si>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</si>
  <si>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</si>
  <si>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</si>
  <si>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</si>
  <si>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</si>
  <si>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</si>
  <si>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</si>
  <si>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</si>
  <si>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</si>
  <si>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</si>
  <si>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</si>
  <si>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</si>
  <si>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</si>
  <si>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</si>
  <si>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</si>
  <si>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</si>
  <si>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</si>
  <si>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</si>
  <si>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</si>
  <si>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</si>
  <si>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</si>
  <si>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</si>
  <si>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</si>
  <si>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</si>
  <si>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</si>
  <si>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</si>
  <si>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</si>
  <si>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</si>
  <si>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</si>
  <si>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</si>
  <si>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</si>
  <si>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</si>
  <si>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</si>
  <si>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</si>
  <si>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</si>
  <si>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</si>
  <si>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</si>
  <si>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</si>
  <si>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</si>
  <si>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</si>
  <si>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</si>
  <si>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</si>
  <si>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</si>
  <si>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</si>
  <si>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</si>
  <si>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</si>
  <si>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</si>
  <si>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</si>
  <si>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</si>
  <si>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</si>
  <si>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</si>
  <si>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</si>
  <si>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</si>
  <si>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</si>
  <si>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</si>
  <si>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</si>
  <si>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</si>
  <si>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</si>
  <si>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</si>
  <si>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</si>
  <si>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</si>
  <si>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</si>
  <si>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</si>
  <si>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</si>
  <si>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</si>
  <si>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</si>
  <si>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</si>
  <si>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</si>
  <si>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</si>
  <si>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</si>
  <si>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</si>
  <si>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</si>
  <si>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</si>
  <si>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</si>
  <si>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</si>
  <si>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</si>
  <si>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</si>
  <si>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</si>
  <si>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</si>
  <si>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</si>
  <si>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</si>
  <si>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</si>
  <si>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</si>
  <si>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</si>
  <si>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</si>
  <si>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</si>
  <si>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</si>
  <si>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</si>
  <si>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</si>
  <si>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</si>
  <si>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</si>
  <si>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</si>
  <si>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</si>
  <si>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</si>
  <si>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</si>
  <si>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</si>
  <si>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</si>
  <si>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</si>
  <si>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</si>
  <si>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</si>
  <si>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</si>
  <si>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</si>
  <si>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</si>
  <si>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</si>
  <si>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</si>
  <si>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</si>
  <si>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</si>
  <si>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</si>
  <si>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</si>
  <si>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</si>
  <si>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</si>
  <si>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</si>
  <si>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</si>
  <si>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</si>
  <si>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</si>
  <si>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</si>
  <si>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</si>
  <si>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</si>
  <si>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</si>
  <si>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</si>
  <si>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</si>
  <si>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</si>
  <si>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</si>
  <si>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</si>
  <si>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</si>
  <si>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</si>
  <si>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</si>
  <si>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</si>
  <si>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</si>
  <si>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</si>
  <si>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</si>
  <si>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</si>
  <si>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</si>
  <si>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</si>
  <si>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</si>
  <si>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</si>
  <si>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</si>
  <si>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</si>
  <si>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</si>
  <si>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</si>
  <si>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</si>
  <si>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</si>
  <si>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</si>
  <si>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</si>
  <si>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</si>
  <si>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</si>
  <si>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</si>
  <si>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</si>
  <si>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</si>
  <si>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</si>
  <si>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</si>
  <si>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</si>
  <si>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</si>
  <si>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</si>
  <si>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</si>
  <si>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</si>
  <si>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</si>
  <si>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</si>
  <si>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</si>
  <si>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</si>
  <si>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</si>
  <si>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</si>
  <si>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</si>
  <si>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</si>
  <si>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</si>
  <si>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</si>
  <si>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</si>
  <si>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</si>
  <si>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</si>
  <si>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</si>
  <si>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</si>
  <si>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</si>
  <si>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</si>
  <si>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</si>
  <si>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</si>
  <si>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</si>
  <si>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</si>
  <si>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</si>
  <si>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</si>
  <si>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</si>
  <si>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</si>
  <si>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</si>
  <si>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</si>
  <si>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</si>
  <si>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</si>
  <si>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</si>
  <si>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</si>
  <si>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</si>
  <si>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</si>
  <si>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</si>
  <si>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</si>
  <si>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</si>
  <si>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</si>
  <si>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</si>
  <si>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</si>
  <si>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</si>
  <si>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</si>
  <si>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</si>
  <si>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</si>
  <si>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</si>
  <si>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</si>
  <si>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</si>
  <si>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</si>
  <si>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</si>
  <si>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</si>
  <si>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</si>
  <si>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</si>
  <si>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</si>
  <si>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</si>
  <si>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</si>
  <si>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</si>
  <si>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</si>
  <si>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</si>
  <si>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</si>
  <si>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</si>
  <si>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</si>
  <si>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</si>
  <si>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</si>
  <si>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</si>
  <si>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</si>
  <si>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</si>
  <si>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</si>
  <si>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</si>
  <si>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</si>
  <si>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</si>
  <si>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</si>
  <si>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</si>
  <si>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</si>
  <si>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</si>
  <si>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</si>
  <si>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</si>
  <si>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</si>
  <si>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</si>
  <si>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</si>
  <si>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</si>
  <si>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</si>
  <si>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</si>
  <si>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</si>
  <si>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</si>
  <si>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</si>
  <si>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</si>
  <si>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</si>
  <si>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</si>
  <si>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</si>
  <si>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</si>
  <si>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</si>
  <si>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</si>
  <si>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</si>
  <si>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</si>
  <si>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</si>
  <si>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</si>
  <si>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</si>
  <si>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</si>
  <si>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</si>
  <si>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</si>
  <si>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</si>
  <si>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</si>
  <si>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</si>
  <si>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</si>
  <si>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</si>
  <si>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</si>
  <si>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</si>
  <si>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</si>
  <si>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</si>
  <si>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</si>
  <si>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</si>
  <si>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</si>
  <si>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</si>
  <si>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</si>
  <si>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</si>
  <si>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</si>
  <si>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</si>
  <si>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</si>
  <si>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</si>
  <si>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</si>
  <si>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</si>
  <si>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</si>
  <si>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</si>
  <si>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</si>
  <si>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</si>
  <si>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</si>
  <si>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</si>
  <si>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</si>
  <si>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</si>
  <si>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</si>
  <si>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</si>
  <si>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</si>
  <si>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</si>
  <si>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</si>
  <si>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</si>
  <si>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</si>
  <si>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</si>
  <si>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</si>
  <si>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</si>
  <si>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</si>
  <si>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</si>
  <si>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</si>
  <si>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</si>
  <si>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</si>
  <si>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</si>
  <si>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</si>
  <si>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</si>
  <si>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</si>
  <si>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</si>
  <si>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</si>
  <si>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</si>
  <si>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</si>
  <si>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</si>
  <si>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</si>
  <si>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</si>
  <si>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</si>
  <si>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</si>
  <si>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</si>
  <si>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</si>
  <si>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</si>
  <si>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</si>
  <si>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</si>
  <si>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</si>
  <si>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</si>
  <si>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</si>
  <si>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</si>
  <si>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</si>
  <si>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</si>
  <si>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</si>
  <si>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</si>
  <si>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</si>
  <si>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</si>
  <si>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</si>
  <si>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</si>
  <si>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</si>
  <si>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</si>
  <si>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</si>
  <si>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</si>
  <si>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</si>
  <si>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</si>
  <si>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</si>
  <si>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</si>
  <si>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</si>
  <si>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</si>
  <si>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</si>
  <si>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</si>
  <si>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</si>
  <si>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</si>
  <si>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</si>
  <si>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</si>
  <si>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</si>
  <si>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</si>
  <si>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</si>
  <si>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</si>
  <si>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</si>
  <si>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</si>
  <si>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</si>
  <si>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</si>
  <si>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</si>
  <si>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</si>
  <si>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</si>
  <si>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</si>
  <si>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</si>
  <si>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</si>
  <si>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</si>
  <si>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</si>
  <si>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</si>
  <si>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</si>
  <si>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</si>
  <si>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</si>
  <si>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</si>
  <si>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</si>
  <si>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</si>
  <si>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</si>
  <si>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</si>
  <si>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</si>
  <si>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</si>
  <si>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</si>
  <si>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</si>
  <si>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</si>
  <si>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</si>
  <si>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</si>
  <si>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</si>
  <si>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</si>
  <si>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</si>
  <si>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</si>
  <si>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</si>
  <si>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</si>
  <si>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</si>
  <si>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</si>
  <si>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</si>
  <si>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</si>
  <si>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</si>
  <si>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</si>
  <si>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</si>
  <si>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</si>
  <si>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</si>
  <si>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</si>
  <si>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</si>
  <si>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</si>
  <si>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</si>
  <si>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</si>
  <si>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</si>
  <si>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</si>
  <si>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</si>
  <si>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</si>
  <si>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</si>
  <si>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</si>
  <si>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</si>
  <si>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</si>
  <si>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</si>
  <si>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</si>
  <si>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</si>
  <si>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</si>
  <si>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</si>
  <si>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</si>
  <si>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</si>
  <si>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</si>
  <si>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</si>
  <si>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</si>
  <si>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</si>
  <si>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</si>
  <si>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</si>
  <si>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</si>
  <si>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</si>
  <si>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</si>
  <si>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</si>
  <si>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</si>
  <si>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</si>
  <si>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</si>
  <si>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</si>
  <si>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</si>
  <si>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</si>
  <si>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</si>
  <si>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</si>
  <si>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</si>
  <si>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</si>
  <si>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</si>
  <si>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</si>
  <si>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</si>
  <si>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</si>
  <si>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</si>
  <si>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</si>
  <si>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</si>
  <si>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</si>
  <si>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</si>
  <si>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</si>
  <si>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</si>
  <si>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</si>
  <si>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</si>
  <si>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</si>
  <si>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</si>
  <si>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</si>
  <si>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</si>
  <si>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</si>
  <si>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</si>
  <si>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</si>
  <si>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</si>
  <si>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</si>
  <si>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</si>
  <si>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</si>
  <si>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</si>
  <si>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</si>
  <si>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</si>
  <si>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</si>
  <si>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</si>
  <si>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</si>
  <si>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</si>
  <si>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</si>
  <si>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</si>
  <si>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</si>
  <si>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</si>
  <si>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</si>
  <si>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</si>
  <si>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</si>
  <si>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</si>
  <si>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</si>
  <si>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</si>
  <si>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</si>
  <si>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</si>
  <si>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</si>
  <si>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</si>
  <si>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</si>
  <si>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</si>
  <si>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</si>
  <si>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</si>
  <si>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</si>
  <si>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</si>
  <si>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</si>
  <si>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</si>
  <si>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</si>
  <si>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</si>
  <si>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</si>
  <si>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</si>
  <si>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</si>
  <si>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</si>
  <si>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</si>
  <si>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</si>
  <si>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</si>
  <si>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</si>
  <si>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</si>
  <si>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</si>
  <si>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</si>
  <si>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</si>
  <si>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</si>
  <si>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</si>
  <si>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</si>
  <si>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</si>
  <si>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</si>
  <si>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</si>
  <si>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</si>
  <si>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</si>
  <si>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</si>
  <si>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</si>
  <si>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</si>
  <si>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</si>
  <si>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</si>
  <si>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</si>
  <si>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</si>
  <si>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</si>
  <si>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</si>
  <si>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</si>
  <si>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</si>
  <si>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</si>
  <si>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</si>
  <si>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</si>
  <si>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</si>
  <si>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</si>
  <si>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</si>
  <si>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</si>
  <si>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</si>
  <si>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</si>
  <si>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</si>
  <si>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</si>
  <si>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</si>
  <si>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</si>
  <si>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</si>
  <si>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</si>
  <si>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</si>
  <si>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</si>
  <si>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</si>
  <si>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</si>
  <si>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</si>
  <si>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</si>
  <si>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</si>
  <si>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</si>
  <si>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</si>
  <si>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</si>
  <si>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</si>
  <si>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</si>
  <si>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</si>
  <si>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</si>
  <si>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</si>
  <si>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</si>
  <si>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</si>
  <si>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</si>
  <si>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</si>
  <si>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</si>
  <si>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</si>
  <si>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</si>
  <si>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</si>
  <si>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</si>
  <si>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</si>
  <si>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</si>
  <si>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</si>
  <si>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</si>
  <si>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</si>
  <si>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</si>
  <si>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</si>
  <si>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</si>
  <si>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</si>
  <si>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</si>
  <si>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</si>
  <si>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</si>
  <si>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</si>
  <si>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</si>
  <si>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</si>
  <si>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</si>
  <si>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</si>
  <si>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</si>
  <si>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</si>
  <si>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</si>
  <si>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</si>
  <si>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</si>
  <si>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</si>
  <si>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</si>
  <si>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</si>
  <si>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</si>
  <si>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</si>
  <si>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</si>
  <si>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</si>
  <si>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</si>
  <si>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</si>
  <si>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</si>
  <si>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</si>
  <si>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</si>
  <si>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</si>
  <si>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</si>
  <si>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</si>
  <si>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</si>
  <si>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</si>
  <si>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</si>
  <si>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</si>
  <si>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</si>
  <si>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</si>
  <si>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</si>
  <si>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</si>
  <si>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</si>
  <si>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</si>
  <si>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</si>
  <si>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</si>
  <si>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</si>
  <si>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</si>
  <si>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</si>
  <si>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</si>
  <si>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</si>
  <si>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</si>
  <si>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</si>
  <si>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</si>
  <si>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</si>
  <si>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</si>
  <si>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</si>
  <si>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</si>
  <si>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</si>
  <si>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</si>
  <si>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</si>
  <si>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</si>
  <si>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</si>
  <si>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</si>
  <si>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</si>
  <si>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</si>
  <si>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</si>
  <si>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</si>
  <si>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</si>
  <si>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</si>
  <si>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</si>
  <si>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</si>
  <si>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</si>
  <si>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</si>
  <si>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</si>
  <si>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</si>
  <si>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</si>
  <si>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</si>
  <si>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</si>
  <si>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</si>
  <si>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</si>
  <si>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</si>
  <si>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</si>
  <si>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</si>
  <si>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</si>
  <si>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</si>
  <si>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</si>
  <si>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</si>
  <si>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</si>
  <si>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</si>
  <si>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</si>
  <si>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</si>
  <si>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</si>
  <si>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</si>
  <si>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</si>
  <si>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</si>
  <si>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</si>
  <si>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</si>
  <si>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</si>
  <si>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</si>
  <si>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</si>
  <si>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</si>
  <si>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</si>
  <si>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</si>
  <si>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</si>
  <si>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</si>
  <si>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</si>
  <si>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</si>
  <si>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</si>
  <si>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</si>
  <si>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</si>
  <si>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</si>
  <si>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</si>
  <si>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</si>
  <si>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</si>
  <si>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</si>
  <si>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</si>
  <si>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</si>
  <si>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</si>
  <si>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</si>
  <si>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</si>
  <si>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</si>
  <si>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</si>
  <si>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</si>
  <si>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</si>
  <si>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</si>
  <si>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</si>
  <si>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</si>
  <si>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</si>
  <si>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</si>
  <si>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</si>
  <si>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</si>
  <si>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</si>
  <si>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</si>
  <si>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</si>
  <si>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</si>
  <si>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</si>
  <si>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</si>
  <si>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</si>
  <si>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</si>
  <si>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</si>
  <si>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</si>
  <si>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</si>
  <si>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</si>
  <si>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</si>
  <si>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</si>
  <si>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</si>
  <si>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</si>
  <si>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</si>
  <si>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</si>
  <si>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</si>
  <si>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</si>
  <si>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</si>
  <si>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</si>
  <si>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</si>
  <si>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</si>
  <si>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</si>
  <si>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</si>
  <si>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</si>
  <si>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</si>
  <si>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</si>
  <si>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</si>
  <si>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</si>
  <si>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</si>
  <si>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</si>
  <si>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</si>
  <si>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</si>
  <si>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</si>
  <si>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</si>
  <si>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</si>
  <si>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</si>
  <si>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</si>
  <si>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</si>
  <si>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</si>
  <si>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</si>
  <si>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</si>
  <si>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</si>
  <si>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</si>
  <si>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</si>
  <si>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</si>
  <si>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</si>
  <si>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</si>
  <si>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</si>
  <si>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</si>
  <si>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</si>
  <si>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</si>
  <si>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</si>
  <si>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</si>
  <si>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</si>
  <si>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</si>
  <si>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</si>
  <si>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</si>
  <si>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</si>
  <si>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</si>
  <si>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</si>
  <si>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</si>
  <si>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</si>
  <si>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</si>
  <si>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</si>
  <si>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</si>
  <si>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</si>
  <si>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</si>
  <si>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</si>
  <si>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</si>
  <si>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</si>
  <si>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</si>
  <si>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</si>
  <si>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</si>
  <si>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</si>
  <si>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</si>
  <si>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</si>
  <si>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</si>
  <si>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</si>
  <si>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</si>
  <si>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</si>
  <si>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</si>
  <si>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</si>
  <si>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</si>
  <si>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</si>
  <si>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</si>
  <si>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</si>
  <si>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</si>
  <si>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</si>
  <si>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</si>
  <si>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</si>
  <si>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</si>
  <si>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</si>
  <si>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</si>
  <si>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</si>
  <si>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</si>
  <si>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</si>
  <si>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</si>
  <si>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</si>
  <si>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</si>
  <si>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</si>
  <si>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</si>
  <si>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</si>
  <si>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</si>
  <si>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</si>
  <si>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</si>
  <si>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</si>
  <si>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</si>
  <si>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</si>
  <si>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</si>
  <si>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</si>
  <si>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</si>
  <si>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</si>
  <si>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</si>
  <si>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</si>
  <si>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</si>
  <si>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</si>
  <si>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</si>
  <si>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</si>
  <si>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</si>
  <si>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</si>
  <si>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</si>
  <si>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</si>
  <si>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</si>
  <si>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</si>
  <si>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</si>
  <si>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</si>
  <si>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</si>
  <si>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</si>
  <si>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</si>
  <si>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</si>
  <si>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</si>
  <si>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</si>
  <si>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</si>
  <si>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</si>
  <si>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</si>
  <si>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</si>
  <si>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</si>
  <si>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</si>
  <si>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</si>
  <si>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</si>
  <si>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</si>
  <si>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</si>
  <si>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</si>
  <si>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</si>
  <si>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</si>
  <si>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</si>
  <si>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</si>
  <si>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</si>
  <si>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</si>
  <si>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</si>
  <si>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</si>
  <si>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</si>
  <si>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</si>
  <si>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</si>
  <si>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</si>
  <si>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</si>
  <si>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</si>
  <si>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</si>
  <si>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</si>
  <si>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</si>
  <si>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</si>
  <si>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</si>
  <si>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</si>
  <si>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</si>
  <si>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</si>
  <si>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</si>
  <si>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</si>
  <si>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</si>
  <si>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</si>
  <si>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</si>
  <si>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</si>
  <si>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</si>
  <si>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</si>
  <si>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</si>
  <si>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</si>
  <si>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</si>
  <si>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</si>
  <si>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</si>
  <si>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</si>
  <si>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</si>
  <si>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</si>
  <si>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</si>
  <si>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</si>
  <si>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</si>
  <si>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</si>
  <si>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</si>
  <si>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</si>
  <si>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</si>
  <si>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</si>
  <si>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</si>
  <si>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</si>
  <si>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</si>
  <si>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</si>
  <si>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</si>
  <si>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</si>
  <si>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</si>
  <si>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</si>
  <si>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</si>
  <si>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</si>
  <si>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</si>
  <si>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</si>
  <si>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</si>
  <si>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</si>
  <si>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</si>
  <si>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</si>
  <si>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</si>
  <si>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</si>
  <si>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</si>
  <si>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</si>
  <si>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</si>
  <si>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</si>
  <si>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</si>
  <si>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</si>
  <si>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</si>
  <si>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</si>
  <si>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</si>
  <si>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</si>
  <si>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</si>
  <si>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</si>
  <si>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</si>
  <si>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</si>
  <si>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</si>
  <si>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</si>
  <si>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</si>
  <si>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</si>
  <si>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</si>
  <si>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</si>
  <si>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</si>
  <si>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</si>
  <si>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</si>
  <si>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</si>
  <si>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</si>
  <si>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</si>
  <si>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</si>
  <si>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</si>
  <si>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</si>
  <si>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</si>
  <si>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</si>
  <si>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</si>
  <si>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</si>
  <si>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</si>
  <si>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</si>
  <si>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</si>
  <si>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</si>
  <si>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</si>
  <si>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</si>
  <si>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</si>
  <si>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</si>
  <si>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</si>
  <si>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</si>
  <si>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</si>
  <si>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</si>
  <si>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</si>
  <si>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</si>
  <si>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</si>
  <si>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</si>
  <si>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</si>
  <si>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</si>
  <si>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</si>
  <si>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</si>
  <si>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</si>
  <si>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</si>
  <si>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</si>
  <si>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</si>
  <si>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</si>
  <si>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</si>
  <si>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</si>
  <si>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</si>
  <si>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</si>
  <si>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</si>
  <si>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</si>
  <si>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</si>
  <si>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</si>
  <si>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</si>
  <si>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</si>
  <si>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</si>
  <si>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</si>
  <si>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</si>
  <si>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</si>
  <si>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</si>
  <si>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</si>
  <si>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</si>
  <si>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</si>
  <si>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</si>
  <si>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</si>
  <si>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</si>
  <si>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</si>
  <si>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</si>
  <si>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</si>
  <si>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</si>
  <si>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</si>
  <si>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</si>
  <si>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</si>
  <si>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</si>
  <si>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</si>
  <si>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</si>
  <si>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</si>
  <si>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</si>
  <si>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</si>
  <si>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</si>
  <si>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</si>
  <si>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</si>
  <si>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</si>
  <si>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</si>
  <si>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</si>
  <si>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</si>
  <si>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</si>
  <si>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</si>
  <si>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</si>
  <si>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</si>
  <si>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</si>
  <si>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</si>
  <si>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</si>
  <si>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</si>
  <si>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</si>
  <si>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</si>
  <si>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</si>
  <si>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</si>
  <si>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</si>
  <si>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</si>
  <si>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</si>
  <si>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</si>
  <si>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</si>
  <si>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</si>
  <si>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</si>
  <si>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</si>
  <si>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</si>
  <si>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</si>
  <si>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</si>
  <si>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</si>
  <si>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</si>
  <si>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</si>
  <si>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</si>
  <si>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</si>
  <si>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</si>
  <si>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</si>
  <si>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</si>
  <si>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</si>
  <si>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</si>
  <si>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</si>
  <si>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</si>
  <si>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</si>
  <si>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</si>
  <si>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</si>
  <si>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</si>
  <si>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</si>
  <si>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</si>
  <si>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</si>
  <si>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</si>
  <si>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</si>
  <si>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</si>
  <si>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</si>
  <si>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</si>
  <si>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</si>
  <si>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</si>
  <si>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</si>
  <si>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</si>
  <si>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</si>
  <si>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</si>
  <si>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</si>
  <si>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</si>
  <si>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</si>
  <si>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</si>
  <si>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</si>
  <si>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</si>
  <si>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</si>
  <si>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</si>
  <si>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</si>
  <si>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</si>
  <si>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</si>
  <si>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</si>
  <si>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</si>
  <si>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</si>
  <si>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</si>
  <si>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</si>
  <si>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</si>
  <si>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</si>
  <si>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</si>
  <si>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</si>
  <si>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</si>
  <si>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</si>
  <si>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</si>
  <si>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</si>
  <si>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</si>
  <si>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</si>
  <si>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</si>
  <si>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</si>
  <si>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</si>
  <si>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</si>
  <si>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</si>
  <si>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</si>
  <si>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</si>
  <si>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</si>
  <si>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</si>
  <si>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</si>
  <si>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</si>
  <si>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</si>
  <si>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</si>
  <si>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</si>
  <si>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</si>
  <si>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</si>
  <si>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</si>
  <si>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</si>
  <si>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</si>
  <si>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</si>
  <si>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</si>
  <si>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</si>
  <si>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</si>
  <si>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</si>
  <si>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</si>
  <si>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</si>
  <si>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</si>
  <si>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</si>
  <si>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</si>
  <si>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</si>
  <si>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</si>
  <si>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</si>
  <si>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</si>
  <si>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</si>
  <si>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</si>
  <si>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</si>
  <si>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</si>
  <si>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</si>
  <si>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</si>
  <si>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</si>
  <si>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</si>
  <si>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</si>
  <si>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</si>
  <si>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</si>
  <si>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</si>
  <si>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</si>
  <si>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</si>
  <si>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</si>
  <si>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</si>
  <si>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</si>
  <si>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</si>
  <si>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</si>
  <si>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</si>
  <si>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</si>
  <si>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</si>
  <si>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</si>
  <si>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</si>
  <si>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</si>
  <si>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</si>
  <si>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</si>
  <si>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</si>
  <si>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</si>
  <si>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</si>
  <si>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</si>
  <si>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</si>
  <si>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</si>
  <si>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</si>
  <si>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</si>
  <si>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</si>
  <si>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</si>
  <si>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</si>
  <si>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</si>
  <si>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</si>
  <si>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</si>
  <si>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</si>
  <si>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</si>
  <si>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</si>
  <si>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</si>
  <si>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</si>
  <si>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</si>
  <si>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</si>
  <si>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</si>
  <si>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</si>
  <si>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</si>
  <si>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</si>
  <si>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</si>
  <si>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</si>
  <si>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</si>
  <si>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</si>
  <si>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</si>
  <si>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</si>
  <si>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</si>
  <si>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</si>
  <si>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</si>
  <si>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</si>
  <si>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</si>
  <si>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</si>
  <si>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</si>
  <si>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</si>
  <si>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</si>
  <si>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</si>
  <si>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</si>
  <si>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</si>
  <si>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</si>
  <si>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</si>
  <si>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</si>
  <si>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</si>
  <si>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</si>
  <si>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</si>
  <si>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</si>
  <si>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</si>
  <si>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</si>
  <si>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</si>
  <si>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</si>
  <si>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</si>
  <si>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</si>
  <si>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</si>
  <si>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</si>
  <si>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</si>
  <si>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</si>
  <si>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</si>
  <si>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</si>
  <si>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</si>
  <si>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</si>
  <si>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</si>
  <si>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</si>
  <si>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</si>
  <si>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</si>
  <si>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</si>
  <si>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</si>
  <si>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</si>
  <si>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</si>
  <si>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</si>
  <si>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</si>
  <si>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</si>
  <si>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</si>
  <si>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</si>
  <si>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</si>
  <si>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</si>
  <si>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</si>
  <si>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</si>
  <si>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</si>
  <si>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</si>
  <si>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</si>
  <si>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</si>
  <si>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</si>
  <si>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</si>
  <si>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</si>
  <si>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</si>
  <si>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</si>
  <si>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</si>
  <si>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</si>
  <si>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</si>
  <si>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</si>
  <si>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</si>
  <si>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</si>
  <si>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</si>
  <si>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</si>
  <si>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</si>
  <si>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</si>
  <si>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</si>
  <si>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</si>
  <si>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</si>
  <si>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</si>
  <si>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</si>
  <si>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</si>
  <si>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</si>
  <si>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</si>
  <si>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</si>
  <si>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</si>
  <si>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</si>
  <si>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</si>
  <si>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</si>
  <si>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</si>
  <si>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</si>
  <si>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</si>
  <si>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</si>
  <si>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</si>
  <si>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</si>
  <si>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</si>
  <si>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</si>
  <si>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</si>
  <si>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</si>
  <si>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</si>
  <si>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</si>
  <si>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</si>
  <si>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</si>
  <si>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</si>
  <si>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</si>
  <si>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</si>
  <si>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</si>
  <si>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</si>
  <si>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</si>
  <si>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</si>
  <si>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</si>
  <si>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</si>
  <si>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</si>
  <si>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</si>
  <si>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</si>
  <si>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</si>
  <si>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</si>
  <si>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</si>
  <si>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</si>
  <si>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</si>
  <si>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</si>
  <si>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</si>
  <si>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</si>
  <si>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</si>
  <si>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</si>
  <si>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</si>
  <si>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</si>
  <si>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</si>
  <si>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</si>
  <si>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</si>
  <si>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</si>
  <si>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</si>
  <si>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</si>
  <si>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</si>
  <si>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</si>
  <si>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</si>
  <si>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</si>
  <si>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</si>
  <si>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</si>
  <si>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</si>
  <si>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</si>
  <si>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</si>
  <si>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</si>
  <si>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</si>
  <si>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</si>
  <si>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</si>
  <si>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</si>
  <si>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</si>
  <si>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</si>
  <si>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</si>
  <si>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</si>
  <si>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</si>
  <si>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</si>
  <si>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</si>
  <si>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</si>
  <si>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</si>
  <si>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</si>
  <si>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</si>
  <si>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</si>
  <si>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</si>
  <si>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</si>
  <si>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</si>
  <si>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</si>
  <si>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</si>
  <si>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</si>
  <si>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</si>
  <si>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</si>
  <si>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</si>
  <si>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</si>
  <si>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</si>
  <si>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</si>
  <si>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</si>
  <si>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</si>
  <si>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</si>
  <si>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</si>
  <si>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</si>
  <si>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</si>
  <si>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</si>
  <si>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</si>
  <si>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</si>
  <si>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</si>
  <si>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</si>
  <si>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</si>
  <si>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</si>
  <si>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</si>
  <si>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</si>
  <si>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</si>
  <si>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</si>
  <si>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</si>
  <si>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</si>
  <si>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</si>
  <si>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</si>
  <si>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</si>
  <si>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</si>
  <si>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</si>
  <si>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</si>
  <si>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</si>
  <si>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</si>
  <si>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</si>
  <si>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</si>
  <si>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</si>
  <si>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</si>
  <si>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</si>
  <si>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</si>
  <si>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</si>
  <si>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</si>
  <si>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</si>
  <si>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</si>
  <si>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</si>
  <si>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</si>
  <si>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</si>
  <si>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</si>
  <si>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</si>
  <si>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</si>
  <si>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</si>
  <si>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</si>
  <si>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</si>
  <si>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</si>
  <si>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</si>
  <si>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</si>
  <si>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</si>
  <si>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</si>
  <si>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</si>
  <si>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</si>
  <si>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</si>
  <si>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</si>
  <si>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</si>
  <si>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</si>
  <si>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</si>
  <si>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</si>
  <si>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</si>
  <si>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</si>
  <si>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</si>
  <si>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</si>
  <si>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</si>
  <si>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</si>
  <si>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</si>
  <si>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</si>
  <si>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</si>
  <si>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</si>
  <si>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</si>
  <si>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</si>
  <si>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</si>
  <si>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</si>
  <si>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</si>
  <si>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</si>
  <si>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</si>
  <si>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</si>
  <si>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</si>
  <si>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</si>
  <si>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</si>
  <si>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</si>
  <si>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</si>
  <si>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</si>
  <si>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</si>
  <si>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</si>
  <si>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</si>
  <si>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</si>
  <si>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</si>
  <si>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</si>
  <si>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</si>
  <si>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</si>
  <si>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</si>
  <si>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</si>
  <si>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</si>
  <si>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</si>
  <si>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</si>
  <si>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</si>
  <si>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</si>
  <si>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</si>
  <si>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</si>
  <si>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</si>
  <si>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</si>
  <si>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</si>
  <si>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</si>
  <si>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</si>
  <si>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</si>
  <si>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</si>
  <si>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</si>
  <si>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</si>
  <si>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</si>
  <si>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</si>
  <si>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</si>
  <si>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</si>
  <si>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</si>
  <si>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</si>
  <si>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</si>
  <si>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</si>
  <si>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</si>
  <si>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</si>
  <si>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</si>
  <si>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</si>
  <si>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</si>
  <si>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</si>
  <si>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</si>
  <si>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</si>
  <si>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</si>
  <si>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</si>
  <si>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</si>
  <si>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</si>
  <si>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</si>
  <si>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</si>
  <si>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</si>
  <si>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</si>
  <si>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</si>
  <si>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</si>
  <si>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</si>
  <si>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</si>
  <si>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</si>
  <si>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</si>
  <si>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</si>
  <si>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</si>
  <si>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</si>
  <si>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</si>
  <si>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</si>
  <si>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</si>
  <si>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</si>
  <si>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</si>
  <si>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</si>
  <si>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</si>
  <si>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</si>
  <si>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</si>
  <si>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</si>
  <si>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</si>
  <si>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</si>
  <si>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</si>
  <si>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</si>
  <si>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</si>
  <si>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</si>
  <si>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</si>
  <si>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</si>
  <si>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</si>
  <si>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</si>
  <si>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</si>
  <si>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</si>
  <si>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</si>
  <si>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</si>
  <si>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</si>
  <si>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</si>
  <si>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</si>
  <si>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</si>
  <si>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</si>
  <si>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</si>
  <si>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</si>
  <si>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</si>
  <si>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</si>
  <si>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</si>
  <si>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</si>
  <si>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</si>
  <si>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</si>
  <si>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</si>
  <si>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</si>
  <si>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</si>
  <si>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</si>
  <si>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</si>
  <si>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</si>
  <si>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</si>
  <si>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</si>
  <si>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</si>
  <si>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</si>
  <si>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</si>
  <si>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</si>
  <si>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</si>
  <si>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</si>
  <si>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</si>
  <si>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</si>
  <si>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</si>
  <si>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</si>
  <si>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</si>
  <si>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</si>
  <si>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</si>
  <si>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</si>
  <si>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</si>
  <si>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</si>
  <si>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</si>
  <si>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</si>
  <si>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</si>
  <si>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</si>
  <si>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</si>
  <si>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</si>
  <si>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</si>
  <si>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</si>
  <si>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</si>
  <si>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</si>
  <si>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</si>
  <si>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</si>
  <si>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</si>
  <si>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</si>
  <si>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</si>
  <si>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</si>
  <si>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</si>
  <si>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</si>
  <si>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</si>
  <si>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</si>
  <si>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</si>
  <si>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</si>
  <si>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</si>
  <si>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</si>
  <si>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</si>
  <si>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</si>
  <si>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</si>
  <si>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</si>
  <si>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</si>
  <si>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</si>
  <si>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</si>
  <si>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</si>
  <si>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</si>
  <si>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</si>
  <si>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</si>
  <si>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</si>
  <si>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</si>
  <si>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</si>
  <si>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</si>
  <si>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</si>
  <si>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</si>
  <si>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</si>
  <si>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</si>
  <si>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</si>
  <si>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</si>
  <si>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</si>
  <si>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</si>
  <si>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</si>
  <si>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</si>
  <si>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</si>
  <si>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</si>
  <si>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</si>
  <si>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</si>
  <si>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</si>
  <si>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</si>
  <si>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</si>
  <si>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</si>
  <si>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</si>
  <si>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</si>
  <si>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</si>
  <si>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</si>
  <si>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</si>
  <si>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</si>
  <si>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</si>
  <si>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</si>
  <si>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</si>
  <si>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</si>
  <si>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</si>
  <si>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</si>
  <si>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</si>
  <si>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</si>
  <si>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</si>
  <si>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</si>
  <si>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</si>
  <si>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</si>
  <si>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</si>
  <si>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</si>
  <si>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</si>
  <si>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</si>
  <si>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</si>
  <si>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</si>
  <si>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</si>
  <si>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</si>
  <si>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</si>
  <si>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</si>
  <si>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</si>
  <si>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</si>
  <si>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</si>
  <si>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</si>
  <si>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</si>
  <si>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</si>
  <si>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</si>
  <si>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</si>
  <si>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</si>
  <si>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</si>
  <si>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</si>
  <si>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</si>
  <si>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</si>
  <si>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</si>
  <si>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</si>
  <si>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</si>
  <si>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</si>
  <si>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</si>
  <si>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</si>
  <si>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</si>
  <si>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</si>
  <si>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</si>
  <si>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</si>
  <si>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</si>
  <si>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</si>
  <si>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</si>
  <si>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</si>
  <si>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</si>
  <si>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</si>
  <si>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</si>
  <si>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</si>
  <si>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</si>
  <si>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</si>
  <si>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</si>
  <si>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</si>
  <si>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</si>
  <si>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</si>
  <si>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</si>
  <si>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</si>
  <si>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</si>
  <si>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</si>
  <si>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</si>
  <si>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</si>
  <si>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</si>
  <si>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</si>
  <si>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</si>
  <si>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</si>
  <si>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</si>
  <si>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</si>
  <si>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</si>
  <si>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</si>
  <si>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</si>
  <si>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</si>
  <si>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</si>
  <si>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</si>
  <si>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</si>
  <si>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</si>
  <si>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</si>
  <si>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</si>
  <si>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</si>
  <si>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</si>
  <si>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</si>
  <si>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</si>
  <si>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</si>
  <si>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</si>
  <si>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</si>
  <si>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</si>
  <si>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</si>
  <si>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</si>
  <si>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</si>
  <si>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</si>
  <si>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</si>
  <si>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</si>
  <si>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</si>
  <si>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</si>
  <si>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</si>
  <si>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</si>
  <si>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</si>
  <si>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</si>
  <si>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</si>
  <si>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</si>
  <si>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</si>
  <si>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</si>
  <si>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</si>
  <si>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</si>
  <si>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</si>
  <si>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</si>
  <si>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</si>
  <si>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</si>
  <si>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</si>
  <si>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</si>
  <si>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</si>
  <si>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</si>
  <si>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</si>
  <si>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</si>
  <si>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</si>
  <si>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</si>
  <si>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</si>
  <si>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</si>
  <si>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</si>
  <si>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</si>
  <si>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</si>
  <si>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</si>
  <si>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</si>
  <si>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</si>
  <si>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</si>
  <si>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</si>
  <si>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</si>
  <si>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</si>
  <si>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</si>
  <si>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</si>
  <si>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</si>
  <si>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</si>
  <si>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</si>
  <si>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</si>
  <si>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</si>
  <si>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</si>
  <si>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</si>
  <si>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</si>
  <si>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</si>
  <si>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</si>
  <si>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</si>
  <si>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</si>
  <si>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</si>
  <si>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</si>
  <si>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</si>
  <si>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</si>
  <si>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</si>
  <si>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</si>
  <si>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</si>
  <si>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</si>
  <si>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</si>
  <si>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</si>
  <si>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</si>
  <si>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</si>
  <si>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</si>
  <si>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</si>
  <si>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</si>
  <si>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</si>
  <si>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</si>
  <si>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</si>
  <si>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</si>
  <si>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</si>
  <si>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</si>
  <si>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</si>
  <si>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</si>
  <si>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</si>
  <si>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</si>
  <si>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</si>
  <si>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</si>
  <si>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</si>
  <si>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</si>
  <si>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</si>
  <si>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</si>
  <si>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</si>
  <si>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</si>
  <si>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</si>
  <si>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</si>
  <si>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</si>
  <si>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</si>
  <si>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</si>
  <si>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</si>
  <si>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</si>
  <si>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</si>
  <si>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</si>
  <si>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</si>
  <si>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</si>
  <si>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</si>
  <si>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</si>
  <si>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</si>
  <si>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</si>
  <si>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</si>
  <si>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</si>
  <si>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</si>
  <si>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</si>
  <si>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</si>
  <si>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</si>
  <si>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</si>
  <si>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</si>
  <si>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</si>
  <si>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</si>
  <si>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</si>
  <si>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</si>
  <si>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</si>
  <si>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</si>
  <si>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</si>
  <si>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</si>
  <si>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</si>
  <si>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</si>
  <si>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</si>
  <si>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</si>
  <si>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</si>
  <si>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</si>
  <si>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</si>
  <si>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</si>
  <si>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</si>
  <si>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</si>
  <si>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</si>
  <si>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</si>
  <si>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</si>
  <si>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</si>
  <si>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</si>
  <si>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</si>
  <si>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</si>
  <si>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</si>
  <si>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</si>
  <si>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</si>
  <si>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</si>
  <si>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</si>
  <si>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</si>
  <si>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</si>
  <si>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</si>
  <si>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</si>
  <si>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</si>
  <si>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</si>
  <si>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</si>
  <si>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</si>
  <si>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</si>
  <si>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</si>
  <si>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</si>
  <si>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</si>
  <si>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</si>
  <si>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</si>
  <si>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</si>
  <si>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</si>
  <si>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</si>
  <si>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</si>
  <si>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</si>
  <si>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</si>
  <si>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</si>
  <si>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</si>
  <si>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</si>
  <si>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</si>
  <si>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</si>
  <si>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</si>
  <si>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</si>
  <si>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</si>
  <si>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</si>
  <si>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</si>
  <si>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</si>
  <si>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</si>
  <si>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</si>
  <si>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</si>
  <si>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</si>
  <si>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</si>
  <si>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</si>
  <si>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</si>
  <si>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</si>
  <si>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</si>
  <si>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</si>
  <si>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</si>
  <si>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</si>
  <si>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</si>
  <si>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</si>
  <si>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</si>
  <si>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</si>
  <si>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</si>
  <si>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</si>
  <si>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</si>
  <si>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</si>
  <si>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</si>
  <si>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</si>
  <si>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</si>
  <si>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</si>
  <si>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</si>
  <si>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</si>
  <si>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</si>
  <si>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</si>
  <si>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</si>
  <si>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</si>
  <si>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</si>
  <si>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</si>
  <si>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</si>
  <si>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</si>
  <si>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</si>
  <si>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</si>
  <si>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</si>
  <si>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</si>
  <si>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</si>
  <si>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</si>
  <si>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</si>
  <si>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</si>
  <si>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</si>
  <si>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</si>
  <si>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</si>
  <si>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</si>
  <si>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</si>
  <si>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</si>
  <si>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</si>
  <si>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</si>
  <si>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</si>
  <si>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</si>
  <si>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</si>
  <si>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</si>
  <si>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</si>
  <si>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</si>
  <si>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</si>
  <si>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</si>
  <si>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</si>
  <si>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</si>
  <si>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</si>
  <si>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</si>
  <si>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</si>
  <si>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</si>
  <si>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</si>
  <si>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</si>
  <si>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</si>
  <si>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</si>
  <si>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</si>
  <si>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</si>
  <si>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</si>
  <si>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</si>
  <si>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</si>
  <si>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</si>
  <si>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</si>
  <si>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</si>
  <si>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</si>
  <si>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</si>
  <si>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</si>
  <si>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</si>
  <si>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</si>
  <si>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</si>
  <si>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</si>
  <si>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</si>
  <si>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</si>
  <si>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</si>
  <si>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</si>
  <si>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</si>
  <si>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</si>
  <si>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</si>
  <si>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</si>
  <si>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</si>
  <si>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</si>
  <si>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</si>
  <si>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</si>
  <si>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</si>
  <si>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</si>
  <si>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</si>
  <si>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</si>
  <si>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</si>
  <si>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</si>
  <si>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</si>
  <si>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</si>
  <si>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</si>
  <si>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</si>
  <si>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</si>
  <si>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</si>
  <si>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</si>
  <si>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</si>
  <si>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</si>
  <si>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</si>
  <si>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</si>
  <si>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</si>
  <si>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</si>
  <si>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</si>
  <si>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</si>
  <si>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</si>
  <si>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</si>
  <si>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</si>
  <si>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</si>
  <si>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</si>
  <si>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</si>
  <si>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</si>
  <si>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</si>
  <si>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</si>
  <si>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</si>
  <si>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</si>
  <si>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</si>
  <si>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</si>
  <si>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</si>
  <si>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</si>
  <si>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</si>
  <si>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</si>
  <si>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</si>
  <si>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</si>
  <si>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</si>
  <si>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</si>
  <si>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</si>
  <si>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</si>
  <si>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</si>
  <si>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</si>
  <si>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</si>
  <si>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</si>
  <si>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</si>
  <si>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</si>
  <si>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</si>
  <si>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</si>
  <si>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</si>
  <si>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</si>
  <si>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</si>
  <si>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</si>
  <si>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</si>
  <si>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</si>
  <si>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</si>
  <si>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</si>
  <si>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</si>
  <si>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</si>
  <si>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</si>
  <si>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</si>
  <si>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</si>
  <si>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</si>
  <si>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</si>
  <si>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</si>
  <si>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</si>
  <si>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</si>
  <si>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</si>
  <si>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</si>
  <si>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</si>
  <si>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</si>
  <si>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</si>
  <si>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</si>
  <si>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</si>
  <si>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</si>
  <si>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</si>
  <si>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</si>
  <si>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</si>
  <si>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</si>
  <si>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</si>
  <si>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</si>
  <si>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</si>
  <si>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</si>
  <si>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</si>
  <si>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</si>
  <si>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</si>
  <si>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</si>
  <si>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</si>
  <si>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</si>
  <si>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</si>
  <si>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</si>
  <si>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</si>
  <si>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</si>
  <si>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</si>
  <si>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</si>
  <si>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</si>
  <si>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</si>
  <si>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</si>
  <si>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</si>
  <si>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</si>
  <si>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</si>
  <si>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</si>
  <si>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</si>
  <si>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</si>
  <si>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</si>
  <si>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</si>
  <si>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</si>
  <si>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</si>
  <si>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</si>
  <si>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</si>
  <si>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</si>
  <si>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</si>
  <si>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</si>
  <si>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</si>
  <si>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</si>
  <si>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</si>
  <si>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</si>
  <si>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</si>
  <si>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</si>
  <si>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</si>
  <si>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</si>
  <si>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</si>
  <si>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</si>
  <si>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</si>
  <si>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</si>
  <si>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</si>
  <si>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</si>
  <si>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</si>
  <si>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</si>
  <si>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</si>
  <si>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</si>
  <si>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</si>
  <si>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</si>
  <si>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</si>
  <si>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</si>
  <si>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</si>
  <si>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</si>
  <si>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</si>
  <si>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</si>
  <si>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</si>
  <si>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</si>
  <si>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</si>
  <si>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</si>
  <si>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</si>
  <si>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</si>
  <si>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</si>
  <si>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</si>
  <si>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</si>
  <si>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</si>
  <si>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</si>
  <si>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</si>
  <si>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</si>
  <si>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</si>
  <si>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</si>
  <si>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</si>
  <si>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</si>
  <si>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</si>
  <si>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</si>
  <si>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</si>
  <si>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</si>
  <si>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</si>
  <si>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</si>
  <si>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</si>
  <si>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</si>
  <si>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</si>
  <si>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</si>
  <si>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</si>
  <si>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</si>
  <si>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</si>
  <si>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</si>
  <si>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</si>
  <si>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</si>
  <si>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</si>
  <si>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</si>
  <si>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</si>
  <si>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</si>
  <si>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</si>
  <si>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</si>
  <si>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</si>
  <si>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</si>
  <si>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</si>
  <si>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</si>
  <si>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</si>
  <si>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</si>
  <si>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</si>
  <si>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</si>
  <si>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</si>
  <si>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</si>
  <si>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</si>
  <si>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</si>
  <si>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</si>
  <si>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</si>
  <si>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</si>
  <si>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</si>
  <si>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</si>
  <si>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</si>
  <si>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</si>
  <si>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</si>
  <si>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</si>
  <si>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</si>
  <si>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</si>
  <si>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</si>
  <si>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</si>
  <si>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</si>
  <si>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</si>
  <si>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</si>
  <si>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</si>
  <si>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</si>
  <si>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</si>
  <si>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</si>
  <si>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</si>
  <si>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</si>
  <si>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</si>
  <si>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</si>
  <si>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</si>
  <si>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</si>
  <si>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</si>
  <si>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</si>
  <si>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</si>
  <si>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</si>
  <si>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</si>
  <si>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</si>
  <si>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</si>
  <si>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</si>
  <si>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</si>
  <si>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</si>
  <si>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</si>
  <si>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</si>
  <si>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</si>
  <si>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</si>
  <si>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</si>
  <si>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</si>
  <si>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</si>
  <si>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</si>
  <si>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</si>
  <si>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</si>
  <si>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</si>
  <si>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</si>
  <si>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</si>
  <si>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</si>
  <si>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</si>
  <si>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</si>
  <si>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</si>
  <si>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</si>
  <si>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</si>
  <si>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</si>
  <si>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</si>
  <si>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</si>
  <si>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</si>
  <si>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</si>
  <si>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</si>
  <si>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</si>
  <si>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</si>
  <si>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</si>
  <si>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</si>
  <si>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</si>
  <si>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</si>
  <si>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</si>
  <si>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</si>
  <si>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</si>
  <si>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</si>
  <si>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</si>
  <si>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</si>
  <si>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</si>
  <si>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</si>
  <si>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</si>
  <si>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</si>
  <si>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</si>
  <si>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</si>
  <si>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</si>
  <si>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</si>
  <si>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</si>
  <si>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</si>
  <si>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</si>
  <si>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</si>
  <si>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</si>
  <si>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</si>
  <si>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</si>
  <si>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</si>
  <si>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</si>
  <si>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</si>
  <si>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</si>
  <si>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</si>
  <si>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</si>
  <si>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</si>
  <si>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</si>
  <si>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</si>
  <si>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</si>
  <si>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</si>
  <si>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</si>
  <si>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</si>
  <si>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</si>
  <si>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</si>
  <si>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</si>
  <si>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</si>
  <si>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</si>
  <si>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</si>
  <si>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</si>
  <si>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</si>
  <si>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</si>
  <si>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</si>
  <si>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</si>
  <si>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</si>
  <si>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</si>
  <si>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</si>
  <si>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</si>
  <si>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</si>
  <si>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</si>
  <si>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</si>
  <si>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</si>
  <si>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</si>
  <si>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</si>
  <si>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</si>
  <si>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</si>
  <si>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</si>
  <si>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</si>
  <si>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</si>
  <si>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</si>
  <si>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</si>
  <si>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</si>
  <si>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</si>
  <si>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</si>
  <si>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</si>
  <si>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</si>
  <si>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</si>
  <si>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</si>
  <si>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</si>
  <si>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</si>
  <si>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</si>
  <si>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</si>
  <si>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</si>
  <si>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</si>
  <si>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</si>
  <si>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</si>
  <si>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</si>
  <si>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</si>
  <si>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</si>
  <si>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</si>
  <si>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</si>
  <si>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</si>
  <si>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</si>
  <si>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</si>
  <si>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</si>
  <si>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</si>
  <si>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</si>
  <si>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</si>
  <si>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</si>
  <si>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</si>
  <si>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</si>
  <si>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</si>
  <si>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</si>
  <si>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</si>
  <si>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</si>
  <si>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</si>
  <si>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</si>
  <si>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</si>
  <si>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</si>
  <si>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</si>
  <si>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</si>
  <si>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</si>
  <si>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</si>
  <si>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</si>
  <si>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</si>
  <si>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</si>
  <si>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</si>
  <si>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</si>
  <si>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</si>
  <si>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</si>
  <si>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</si>
  <si>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</si>
  <si>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</si>
  <si>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</si>
  <si>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</si>
  <si>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</si>
  <si>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</si>
  <si>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</si>
  <si>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</si>
  <si>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</si>
  <si>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</si>
  <si>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</si>
  <si>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</si>
  <si>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</si>
  <si>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</si>
  <si>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</si>
  <si>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</si>
  <si>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</si>
  <si>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</si>
  <si>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</si>
  <si>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</si>
  <si>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</si>
  <si>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</si>
  <si>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</si>
  <si>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</si>
  <si>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</si>
  <si>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</si>
  <si>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</si>
  <si>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</si>
  <si>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</si>
  <si>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</si>
  <si>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</si>
  <si>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</si>
  <si>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</si>
  <si>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</si>
  <si>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</si>
  <si>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</si>
  <si>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</si>
  <si>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</si>
  <si>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</si>
  <si>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</si>
  <si>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</si>
  <si>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</si>
  <si>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</si>
  <si>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</si>
  <si>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</si>
  <si>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</si>
  <si>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</si>
  <si>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</si>
  <si>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</si>
  <si>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</si>
  <si>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</si>
  <si>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</si>
  <si>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</si>
  <si>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</si>
  <si>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</si>
  <si>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</si>
  <si>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</si>
  <si>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</si>
  <si>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</si>
  <si>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</si>
  <si>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</si>
  <si>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</si>
  <si>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</si>
  <si>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</si>
  <si>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</si>
  <si>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</si>
  <si>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</si>
  <si>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</si>
  <si>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</si>
  <si>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</si>
  <si>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</si>
  <si>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</si>
  <si>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</si>
  <si>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</si>
  <si>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</si>
  <si>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</si>
  <si>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</si>
  <si>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</si>
  <si>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</si>
  <si>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</si>
  <si>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</si>
  <si>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</si>
  <si>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</si>
  <si>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</si>
  <si>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</si>
  <si>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</si>
  <si>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</si>
  <si>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</si>
  <si>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</si>
  <si>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</si>
  <si>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</si>
  <si>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</si>
  <si>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</si>
  <si>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</si>
  <si>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</si>
  <si>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</si>
  <si>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</si>
  <si>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</si>
  <si>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</si>
  <si>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</si>
  <si>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</si>
  <si>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</si>
  <si>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</si>
  <si>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</si>
  <si>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</si>
  <si>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</si>
  <si>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</si>
  <si>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</si>
  <si>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</si>
  <si>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</si>
  <si>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</si>
  <si>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</si>
  <si>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</si>
  <si>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</si>
  <si>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</si>
  <si>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</si>
  <si>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</si>
  <si>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</si>
  <si>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</si>
  <si>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</si>
  <si>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</si>
  <si>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</si>
  <si>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</si>
  <si>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</si>
  <si>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</si>
  <si>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</si>
  <si>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</si>
  <si>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</si>
  <si>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</si>
  <si>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</si>
  <si>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</si>
  <si>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</si>
  <si>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</si>
  <si>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</si>
  <si>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</si>
  <si>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</si>
  <si>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</si>
  <si>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</si>
  <si>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</si>
  <si>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</si>
  <si>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</si>
  <si>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</si>
  <si>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</si>
  <si>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</si>
  <si>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</si>
  <si>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</si>
  <si>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</si>
  <si>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</si>
  <si>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</si>
  <si>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</si>
  <si>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</si>
  <si>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</si>
  <si>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</si>
  <si>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</si>
  <si>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</si>
  <si>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</si>
  <si>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</si>
  <si>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</si>
  <si>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</si>
  <si>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</si>
  <si>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</si>
  <si>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</si>
  <si>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</si>
  <si>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</si>
  <si>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</si>
  <si>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</si>
  <si>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</si>
  <si>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</si>
  <si>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</si>
  <si>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</si>
  <si>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</si>
  <si>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</si>
  <si>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</si>
  <si>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</si>
  <si>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</si>
  <si>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</si>
  <si>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</si>
  <si>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</si>
  <si>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</si>
  <si>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</si>
  <si>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</si>
  <si>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</si>
  <si>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</si>
  <si>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</si>
  <si>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</si>
  <si>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</si>
  <si>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</si>
  <si>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</si>
  <si>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</si>
  <si>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</si>
  <si>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</si>
  <si>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</si>
  <si>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</si>
  <si>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</si>
  <si>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</si>
  <si>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</si>
  <si>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</si>
  <si>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</si>
  <si>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</si>
  <si>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</si>
  <si>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</si>
  <si>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</si>
  <si>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</si>
  <si>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</si>
  <si>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</si>
  <si>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</si>
  <si>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</si>
  <si>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</si>
  <si>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</si>
  <si>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</si>
  <si>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</si>
  <si>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</si>
  <si>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</si>
  <si>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</si>
  <si>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</si>
  <si>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</si>
  <si>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</si>
  <si>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</si>
  <si>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</si>
  <si>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</si>
  <si>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</si>
  <si>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</si>
  <si>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</si>
  <si>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</si>
  <si>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</si>
  <si>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</si>
  <si>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</si>
  <si>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</si>
  <si>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</si>
  <si>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</si>
  <si>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</si>
  <si>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</si>
  <si>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</si>
  <si>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</si>
  <si>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</si>
  <si>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</si>
  <si>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</si>
  <si>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</si>
  <si>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</si>
  <si>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</si>
  <si>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</si>
  <si>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</si>
  <si>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</si>
  <si>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</si>
  <si>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</si>
  <si>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</si>
  <si>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</si>
  <si>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</si>
  <si>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</si>
  <si>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</si>
  <si>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</si>
  <si>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</si>
  <si>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</si>
  <si>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</si>
  <si>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</si>
  <si>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</si>
  <si>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</si>
  <si>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</si>
  <si>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</si>
  <si>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</si>
  <si>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</si>
  <si>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</si>
  <si>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</si>
  <si>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</si>
  <si>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</si>
  <si>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</si>
  <si>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</si>
  <si>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</si>
  <si>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</si>
  <si>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</si>
  <si>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</si>
  <si>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</si>
  <si>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</si>
  <si>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</si>
  <si>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</si>
  <si>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</si>
  <si>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</si>
  <si>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</si>
  <si>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</si>
  <si>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</si>
  <si>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</si>
  <si>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</si>
  <si>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</si>
  <si>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</si>
  <si>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</si>
  <si>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</si>
  <si>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</si>
  <si>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</si>
  <si>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</si>
  <si>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</si>
  <si>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</si>
  <si>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</si>
  <si>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</si>
  <si>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</si>
  <si>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</si>
  <si>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</si>
  <si>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</si>
  <si>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</si>
  <si>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</si>
  <si>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</si>
  <si>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</si>
  <si>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</si>
  <si>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</si>
  <si>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</si>
  <si>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</si>
  <si>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</si>
  <si>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</si>
  <si>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</si>
  <si>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</si>
  <si>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</si>
  <si>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</si>
  <si>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</si>
  <si>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</si>
  <si>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</si>
  <si>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</si>
  <si>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</si>
  <si>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</si>
  <si>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</si>
  <si>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</si>
  <si>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</si>
  <si>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</si>
  <si>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</si>
  <si>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</si>
  <si>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</si>
  <si>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</si>
  <si>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</si>
  <si>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</si>
  <si>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</si>
  <si>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</si>
  <si>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</si>
  <si>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</si>
  <si>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</si>
  <si>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</si>
  <si>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</si>
  <si>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</si>
  <si>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</si>
  <si>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</si>
  <si>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</si>
  <si>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</si>
  <si>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</si>
  <si>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</si>
  <si>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</si>
  <si>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</si>
  <si>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</si>
  <si>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</si>
  <si>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</si>
  <si>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</si>
  <si>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</si>
  <si>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</si>
  <si>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</si>
  <si>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</si>
  <si>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</si>
  <si>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</si>
  <si>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</si>
  <si>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</si>
  <si>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</si>
  <si>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</si>
  <si>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</si>
  <si>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</si>
  <si>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</si>
  <si>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</si>
  <si>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</si>
  <si>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</si>
  <si>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</si>
  <si>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</si>
  <si>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</si>
  <si>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</si>
  <si>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</si>
  <si>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</si>
  <si>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</si>
  <si>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</si>
  <si>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</si>
  <si>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</si>
  <si>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</si>
  <si>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</si>
  <si>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</si>
  <si>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</si>
  <si>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</si>
  <si>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</si>
  <si>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</si>
  <si>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</si>
  <si>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</si>
  <si>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</si>
  <si>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</si>
  <si>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</si>
  <si>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</si>
  <si>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</si>
  <si>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</si>
  <si>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</si>
  <si>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</si>
  <si>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</si>
  <si>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</si>
  <si>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</si>
  <si>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</si>
  <si>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</si>
  <si>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</si>
  <si>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</si>
  <si>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</si>
  <si>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</si>
  <si>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</si>
  <si>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</si>
  <si>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</si>
  <si>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</si>
  <si>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</si>
  <si>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</si>
  <si>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</si>
  <si>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</si>
  <si>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</si>
  <si>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</si>
  <si>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</si>
  <si>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</si>
  <si>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</si>
  <si>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</si>
  <si>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</si>
  <si>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</si>
  <si>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</si>
  <si>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</si>
  <si>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</si>
  <si>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</si>
  <si>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</si>
  <si>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</si>
  <si>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</si>
  <si>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</si>
  <si>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</si>
  <si>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</si>
  <si>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</si>
  <si>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</si>
  <si>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</si>
  <si>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</si>
  <si>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</si>
  <si>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</si>
  <si>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</si>
  <si>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</si>
  <si>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</si>
  <si>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</si>
  <si>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</si>
  <si>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</si>
  <si>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</si>
  <si>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</si>
  <si>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</si>
  <si>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</si>
  <si>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</si>
  <si>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</si>
  <si>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</si>
  <si>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</si>
  <si>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</si>
  <si>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</si>
  <si>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</si>
  <si>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</si>
  <si>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</si>
  <si>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</si>
  <si>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</si>
  <si>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</si>
  <si>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</si>
  <si>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</si>
  <si>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</si>
  <si>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</si>
  <si>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</si>
  <si>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</si>
  <si>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</si>
  <si>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</si>
  <si>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</si>
  <si>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</si>
  <si>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</si>
  <si>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</si>
  <si>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</si>
  <si>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</si>
  <si>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</si>
  <si>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</si>
  <si>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</si>
  <si>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</si>
  <si>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</si>
  <si>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</si>
  <si>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</si>
  <si>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</si>
  <si>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</si>
  <si>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</si>
  <si>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</si>
  <si>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</si>
  <si>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</si>
  <si>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</si>
  <si>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</si>
  <si>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</si>
  <si>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</si>
  <si>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</si>
  <si>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</si>
  <si>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</si>
  <si>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</si>
  <si>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</si>
  <si>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</si>
  <si>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</si>
  <si>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</si>
  <si>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</si>
  <si>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</si>
  <si>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</si>
  <si>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</si>
  <si>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</si>
  <si>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</si>
  <si>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</si>
  <si>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</si>
  <si>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</si>
  <si>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</si>
  <si>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</si>
  <si>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</si>
  <si>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</si>
  <si>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</si>
  <si>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</si>
  <si>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</si>
  <si>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</si>
  <si>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</si>
  <si>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</si>
  <si>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</si>
  <si>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</si>
  <si>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</si>
  <si>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</si>
  <si>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</si>
  <si>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</si>
  <si>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</si>
  <si>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</si>
  <si>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</si>
  <si>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</si>
  <si>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</si>
  <si>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</si>
  <si>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</si>
  <si>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</si>
  <si>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</si>
  <si>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</si>
  <si>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</si>
  <si>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</si>
  <si>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</si>
  <si>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</si>
  <si>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</si>
  <si>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</si>
  <si>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</si>
  <si>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</si>
  <si>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</si>
  <si>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</si>
  <si>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</si>
  <si>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</si>
  <si>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</si>
  <si>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</si>
  <si>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</si>
  <si>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</si>
  <si>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</si>
  <si>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</si>
  <si>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</si>
  <si>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</si>
  <si>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</si>
  <si>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</si>
  <si>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</si>
  <si>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</si>
  <si>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</si>
  <si>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</si>
  <si>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</si>
  <si>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</si>
  <si>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</si>
  <si>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</si>
  <si>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</si>
  <si>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</si>
  <si>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</si>
  <si>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</si>
  <si>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</si>
  <si>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</si>
  <si>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</si>
  <si>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</si>
  <si>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</si>
  <si>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</si>
  <si>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</si>
  <si>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</si>
  <si>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</si>
  <si>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</si>
  <si>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</si>
  <si>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</si>
  <si>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</si>
  <si>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</si>
  <si>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</si>
  <si>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</si>
  <si>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</si>
  <si>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</si>
  <si>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</si>
  <si>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</si>
  <si>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</si>
  <si>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</si>
  <si>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</si>
  <si>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</si>
  <si>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</si>
  <si>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</si>
  <si>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</si>
  <si>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</si>
  <si>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</si>
  <si>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</si>
  <si>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</si>
  <si>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</si>
  <si>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</si>
  <si>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</si>
  <si>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</si>
  <si>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</si>
  <si>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</si>
  <si>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</si>
  <si>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</si>
  <si>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</si>
  <si>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</si>
  <si>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</si>
  <si>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</si>
  <si>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</si>
  <si>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</si>
  <si>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</si>
  <si>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</si>
  <si>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</si>
  <si>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</si>
  <si>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</si>
  <si>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</si>
  <si>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</si>
  <si>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</si>
  <si>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</si>
  <si>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</si>
  <si>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</si>
  <si>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</si>
  <si>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</si>
  <si>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</si>
  <si>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</si>
  <si>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</si>
  <si>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</si>
  <si>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</si>
  <si>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</si>
  <si>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</si>
  <si>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</si>
  <si>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</si>
  <si>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</si>
  <si>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</si>
  <si>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</si>
  <si>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</si>
  <si>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</si>
  <si>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</si>
  <si>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</si>
  <si>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</si>
  <si>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</si>
  <si>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</si>
  <si>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</si>
  <si>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</si>
  <si>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</si>
  <si>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</si>
  <si>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</si>
  <si>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</si>
  <si>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</si>
  <si>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</si>
  <si>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</si>
  <si>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</si>
  <si>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</si>
  <si>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</si>
  <si>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</si>
  <si>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</si>
  <si>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</si>
  <si>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</si>
  <si>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</si>
  <si>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</si>
  <si>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</si>
  <si>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</si>
  <si>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</si>
  <si>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</si>
  <si>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</si>
  <si>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</si>
  <si>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</si>
  <si>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</si>
  <si>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</si>
  <si>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</si>
  <si>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</si>
  <si>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</si>
  <si>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</si>
  <si>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</si>
  <si>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</si>
  <si>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</si>
  <si>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</si>
  <si>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</si>
  <si>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</si>
  <si>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</si>
  <si>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</si>
  <si>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</si>
  <si>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</si>
  <si>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</si>
  <si>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</si>
  <si>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</si>
  <si>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</si>
  <si>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</si>
  <si>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</si>
  <si>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</si>
  <si>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</si>
  <si>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</si>
  <si>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</si>
  <si>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</si>
  <si>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</si>
  <si>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</si>
  <si>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</si>
  <si>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</si>
  <si>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</si>
  <si>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</si>
  <si>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</si>
  <si>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</si>
  <si>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</si>
  <si>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</si>
  <si>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</si>
  <si>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</si>
  <si>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</si>
  <si>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</si>
  <si>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</si>
  <si>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</si>
  <si>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</si>
  <si>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</si>
  <si>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</si>
  <si>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</si>
  <si>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</si>
  <si>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</si>
  <si>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</si>
  <si>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</si>
  <si>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</si>
  <si>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</si>
  <si>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</si>
  <si>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</si>
  <si>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</si>
  <si>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</si>
  <si>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</si>
  <si>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</si>
  <si>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</si>
  <si>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</si>
  <si>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</si>
  <si>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</si>
  <si>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</si>
  <si>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</si>
  <si>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</si>
  <si>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</si>
  <si>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</si>
  <si>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</si>
  <si>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</si>
  <si>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</si>
  <si>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</si>
  <si>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</si>
  <si>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</si>
  <si>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</si>
  <si>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</si>
  <si>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</si>
  <si>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</si>
  <si>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</si>
  <si>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</si>
  <si>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</si>
  <si>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</si>
  <si>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</si>
  <si>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</si>
  <si>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</si>
  <si>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</si>
  <si>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</si>
  <si>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</si>
  <si>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</si>
  <si>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</si>
  <si>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</si>
  <si>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</si>
  <si>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</si>
  <si>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</si>
  <si>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</si>
  <si>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</si>
  <si>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</si>
  <si>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</si>
  <si>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</si>
  <si>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</si>
  <si>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</si>
  <si>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</si>
  <si>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</si>
  <si>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</si>
  <si>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</si>
  <si>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</si>
  <si>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</si>
  <si>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</si>
  <si>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</si>
  <si>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</si>
  <si>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</si>
  <si>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</si>
  <si>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</si>
  <si>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</si>
  <si>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</si>
  <si>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</si>
  <si>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</si>
  <si>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</si>
  <si>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</si>
  <si>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</si>
  <si>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</si>
  <si>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</si>
  <si>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</si>
  <si>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</si>
  <si>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</si>
  <si>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</si>
  <si>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</si>
  <si>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</si>
  <si>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</si>
  <si>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</si>
  <si>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</si>
  <si>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</si>
  <si>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</si>
  <si>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</si>
  <si>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</si>
  <si>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</si>
  <si>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</si>
  <si>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</si>
  <si>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</si>
  <si>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</si>
  <si>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</si>
  <si>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</si>
  <si>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</si>
  <si>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</si>
  <si>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</si>
  <si>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</si>
  <si>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</si>
  <si>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</si>
  <si>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</si>
  <si>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</si>
  <si>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</si>
  <si>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</si>
  <si>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</si>
  <si>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</si>
  <si>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</si>
  <si>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</si>
  <si>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</si>
  <si>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</si>
  <si>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</si>
  <si>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</si>
  <si>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</si>
  <si>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</si>
  <si>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</si>
  <si>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</si>
  <si>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</si>
  <si>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</si>
  <si>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</si>
  <si>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</si>
  <si>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</si>
  <si>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</si>
  <si>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</si>
  <si>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</si>
  <si>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</si>
  <si>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</si>
  <si>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</si>
  <si>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</si>
  <si>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</si>
  <si>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</si>
  <si>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</si>
  <si>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</si>
  <si>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</si>
  <si>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</si>
  <si>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</si>
  <si>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</si>
  <si>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</si>
  <si>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</si>
  <si>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</si>
  <si>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</si>
  <si>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</si>
  <si>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</si>
  <si>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</si>
  <si>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</si>
  <si>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</si>
  <si>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</si>
  <si>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</si>
  <si>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</si>
  <si>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</si>
  <si>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</si>
  <si>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</si>
  <si>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</si>
  <si>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</si>
  <si>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</si>
  <si>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</si>
  <si>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</si>
  <si>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</si>
  <si>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</si>
  <si>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</si>
  <si>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</si>
  <si>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</si>
  <si>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</si>
  <si>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</si>
  <si>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</si>
  <si>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</si>
  <si>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</si>
  <si>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</si>
  <si>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</si>
  <si>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</si>
  <si>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</si>
  <si>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</si>
  <si>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</si>
  <si>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</si>
  <si>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</si>
  <si>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</si>
  <si>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</si>
  <si>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</si>
  <si>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</si>
  <si>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</si>
  <si>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</si>
  <si>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</si>
  <si>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</si>
  <si>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</si>
  <si>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</si>
  <si>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</si>
  <si>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</si>
  <si>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</si>
  <si>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</si>
  <si>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</si>
  <si>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</si>
  <si>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</si>
  <si>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</si>
  <si>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</si>
  <si>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</si>
  <si>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</si>
  <si>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</si>
  <si>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</si>
  <si>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</si>
  <si>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</si>
  <si>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</si>
  <si>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</si>
  <si>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</si>
  <si>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</si>
  <si>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</si>
  <si>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</si>
  <si>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</si>
  <si>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</si>
  <si>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</si>
  <si>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</si>
  <si>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</si>
  <si>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</si>
  <si>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</si>
  <si>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</si>
  <si>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</si>
  <si>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</si>
  <si>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</si>
  <si>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</si>
  <si>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</si>
  <si>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</si>
  <si>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</si>
  <si>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</si>
  <si>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</si>
  <si>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</si>
  <si>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</si>
  <si>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</si>
  <si>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</si>
  <si>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</si>
  <si>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</si>
  <si>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</si>
  <si>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</si>
  <si>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</si>
  <si>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</si>
  <si>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</si>
  <si>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</si>
  <si>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</si>
  <si>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</si>
  <si>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</si>
  <si>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</si>
  <si>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</si>
  <si>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</si>
  <si>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</si>
  <si>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</si>
  <si>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</si>
  <si>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</si>
  <si>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</si>
  <si>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</si>
  <si>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</si>
  <si>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</si>
  <si>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</si>
  <si>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</si>
  <si>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</si>
  <si>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</si>
  <si>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</si>
  <si>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</si>
  <si>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</si>
  <si>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</si>
  <si>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</si>
  <si>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</si>
  <si>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</si>
  <si>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</si>
  <si>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</si>
  <si>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</si>
  <si>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</si>
  <si>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</si>
  <si>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</si>
  <si>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</si>
  <si>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</si>
  <si>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</si>
  <si>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</si>
  <si>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</si>
  <si>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</si>
  <si>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</si>
  <si>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</si>
  <si>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</si>
  <si>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</si>
  <si>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</si>
  <si>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</si>
  <si>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</si>
  <si>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</si>
  <si>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</si>
  <si>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</si>
  <si>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</si>
  <si>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</si>
  <si>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</si>
  <si>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</si>
  <si>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</si>
  <si>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</si>
  <si>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</si>
  <si>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</si>
  <si>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</si>
  <si>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</si>
  <si>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</si>
  <si>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</si>
  <si>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</si>
  <si>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</si>
  <si>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</si>
  <si>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</si>
  <si>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</si>
  <si>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</si>
  <si>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</si>
  <si>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</si>
  <si>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</si>
  <si>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</si>
  <si>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</si>
  <si>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</si>
  <si>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</si>
  <si>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</si>
  <si>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</si>
  <si>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</si>
  <si>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</si>
  <si>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</si>
  <si>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</si>
  <si>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</si>
  <si>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</si>
  <si>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</si>
  <si>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</si>
  <si>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</si>
  <si>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</si>
  <si>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</si>
  <si>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</si>
  <si>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</si>
  <si>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</si>
  <si>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</si>
  <si>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</si>
  <si>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</si>
  <si>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</si>
  <si>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</si>
  <si>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</si>
  <si>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</si>
  <si>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</si>
  <si>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</si>
  <si>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</si>
  <si>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</si>
  <si>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</si>
  <si>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</si>
  <si>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</si>
  <si>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</si>
  <si>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</si>
  <si>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</si>
  <si>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</si>
  <si>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</si>
  <si>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</si>
  <si>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</si>
  <si>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</si>
  <si>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</si>
  <si>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</si>
  <si>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</si>
  <si>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</si>
  <si>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</si>
  <si>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</si>
  <si>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</si>
  <si>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</si>
  <si>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</si>
  <si>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</si>
  <si>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</si>
  <si>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</si>
  <si>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</si>
  <si>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</si>
  <si>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</si>
  <si>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</si>
  <si>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</si>
  <si>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</si>
  <si>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</si>
  <si>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</si>
  <si>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</si>
  <si>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</si>
  <si>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</si>
  <si>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</si>
  <si>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</si>
  <si>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</si>
  <si>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</si>
  <si>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</si>
  <si>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</si>
  <si>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</si>
  <si>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</si>
  <si>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</si>
  <si>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</si>
  <si>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</si>
  <si>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</si>
  <si>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</si>
  <si>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</si>
  <si>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</si>
  <si>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</si>
  <si>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</si>
  <si>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</si>
  <si>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</si>
  <si>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</si>
  <si>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</si>
  <si>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</si>
  <si>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</si>
  <si>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</si>
  <si>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</si>
  <si>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</si>
  <si>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</si>
  <si>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</si>
  <si>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</si>
  <si>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</si>
  <si>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</si>
  <si>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</si>
  <si>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</si>
  <si>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</si>
  <si>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</si>
  <si>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</si>
  <si>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</si>
  <si>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</si>
  <si>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</si>
  <si>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</si>
  <si>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</si>
  <si>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</si>
  <si>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</si>
  <si>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</si>
  <si>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</si>
  <si>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</si>
  <si>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</si>
  <si>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</si>
  <si>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</si>
  <si>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</si>
  <si>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</si>
  <si>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</si>
  <si>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</si>
  <si>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</si>
  <si>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</si>
  <si>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</si>
  <si>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</si>
  <si>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</si>
  <si>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</si>
  <si>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</si>
  <si>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</si>
  <si>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</si>
  <si>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</si>
  <si>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</si>
  <si>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</si>
  <si>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</si>
  <si>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</si>
  <si>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</si>
  <si>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</si>
  <si>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</si>
  <si>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</si>
  <si>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</si>
  <si>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</si>
  <si>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</si>
  <si>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</si>
  <si>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</si>
  <si>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</si>
  <si>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</si>
  <si>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</si>
  <si>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</si>
  <si>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</si>
  <si>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</si>
  <si>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</si>
  <si>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</si>
  <si>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</si>
  <si>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</si>
  <si>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</si>
  <si>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</si>
  <si>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</si>
  <si>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</si>
  <si>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</si>
  <si>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</si>
  <si>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</si>
  <si>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</si>
  <si>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</si>
  <si>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</si>
  <si>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</si>
  <si>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</si>
  <si>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</si>
  <si>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</si>
  <si>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</si>
  <si>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</si>
  <si>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</si>
  <si>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</si>
  <si>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</si>
  <si>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</si>
  <si>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</si>
  <si>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</si>
  <si>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</si>
  <si>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</si>
  <si>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</si>
  <si>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</si>
  <si>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</si>
  <si>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</si>
  <si>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</si>
  <si>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</si>
  <si>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</si>
  <si>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</si>
  <si>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</si>
  <si>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</si>
  <si>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</si>
  <si>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</si>
  <si>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</si>
  <si>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</si>
  <si>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</si>
  <si>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</si>
  <si>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</si>
  <si>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</si>
  <si>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</si>
  <si>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</si>
  <si>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</si>
  <si>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</si>
  <si>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</si>
  <si>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</si>
  <si>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</si>
  <si>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</si>
  <si>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</si>
  <si>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</si>
  <si>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</si>
  <si>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</si>
  <si>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</si>
  <si>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</si>
  <si>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</si>
  <si>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</si>
  <si>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</si>
  <si>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</si>
  <si>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</si>
  <si>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</si>
  <si>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</si>
  <si>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</si>
  <si>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</si>
  <si>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</si>
  <si>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</si>
  <si>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</si>
  <si>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</si>
  <si>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</si>
  <si>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</si>
  <si>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</si>
  <si>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</si>
  <si>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</si>
  <si>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</si>
  <si>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</si>
  <si>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</si>
  <si>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</si>
  <si>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</si>
  <si>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</si>
  <si>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</si>
  <si>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</si>
  <si>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</si>
  <si>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</si>
  <si>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</si>
  <si>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</si>
  <si>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</si>
  <si>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</si>
  <si>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</si>
  <si>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</si>
  <si>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</si>
  <si>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</si>
  <si>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</si>
  <si>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</si>
  <si>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</si>
  <si>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</si>
  <si>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</si>
  <si>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</si>
  <si>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</si>
  <si>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</si>
  <si>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</si>
  <si>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</si>
  <si>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</si>
  <si>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</si>
  <si>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</si>
  <si>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</si>
  <si>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</si>
  <si>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</si>
  <si>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</si>
  <si>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</si>
  <si>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</si>
  <si>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</si>
  <si>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</si>
  <si>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</si>
  <si>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</si>
  <si>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</si>
  <si>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</si>
  <si>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</si>
  <si>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</si>
  <si>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</si>
  <si>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</si>
  <si>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</si>
  <si>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</si>
  <si>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</si>
  <si>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</si>
  <si>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</si>
  <si>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</si>
  <si>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</si>
  <si>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</si>
  <si>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</si>
  <si>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</si>
  <si>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</si>
  <si>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</si>
  <si>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</si>
  <si>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</si>
  <si>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</si>
  <si>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</si>
  <si>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</si>
  <si>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</si>
  <si>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</si>
  <si>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</si>
  <si>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</si>
  <si>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</si>
  <si>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</si>
  <si>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</si>
  <si>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</si>
  <si>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</si>
  <si>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</si>
  <si>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</si>
  <si>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</si>
  <si>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</si>
  <si>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</si>
  <si>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</si>
  <si>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</si>
  <si>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</si>
  <si>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</si>
  <si>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</si>
  <si>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</si>
  <si>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</si>
  <si>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</si>
  <si>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</si>
  <si>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</si>
  <si>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</si>
  <si>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</si>
  <si>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</si>
  <si>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</si>
  <si>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</si>
  <si>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</si>
  <si>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</si>
  <si>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</si>
  <si>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</si>
  <si>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</si>
  <si>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</si>
  <si>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</si>
  <si>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</si>
  <si>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</si>
  <si>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</si>
  <si>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</si>
  <si>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</si>
  <si>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</si>
  <si>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</si>
  <si>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</si>
  <si>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</si>
  <si>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</si>
  <si>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</si>
  <si>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</si>
  <si>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</si>
  <si>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</si>
  <si>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</si>
  <si>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</si>
  <si>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</si>
  <si>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</si>
  <si>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</si>
  <si>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</si>
  <si>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</si>
  <si>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</si>
  <si>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</si>
  <si>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</si>
  <si>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</si>
  <si>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</si>
  <si>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</si>
  <si>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</si>
  <si>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</si>
  <si>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</si>
  <si>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</si>
  <si>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</si>
  <si>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</si>
  <si>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</si>
  <si>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</si>
  <si>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</si>
  <si>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</si>
  <si>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</si>
  <si>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</si>
  <si>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</si>
  <si>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</si>
  <si>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</si>
  <si>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</si>
  <si>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</si>
  <si>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</si>
  <si>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</si>
  <si>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</si>
  <si>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</si>
  <si>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</si>
  <si>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</si>
  <si>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</si>
  <si>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</si>
  <si>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</si>
  <si>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</si>
  <si>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</si>
  <si>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</si>
  <si>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</si>
  <si>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</si>
  <si>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</si>
  <si>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</si>
  <si>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</si>
  <si>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</si>
  <si>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</si>
  <si>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</si>
  <si>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</si>
  <si>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</si>
  <si>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</si>
  <si>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</si>
  <si>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</si>
  <si>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</si>
  <si>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</si>
  <si>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</si>
  <si>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</si>
  <si>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</si>
  <si>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</si>
  <si>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</si>
  <si>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</si>
  <si>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</si>
  <si>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</si>
  <si>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</si>
  <si>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</si>
  <si>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</si>
  <si>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</si>
  <si>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</si>
  <si>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</si>
  <si>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</si>
  <si>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</si>
  <si>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</si>
  <si>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</si>
  <si>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</si>
  <si>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</si>
  <si>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</si>
  <si>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</si>
  <si>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</si>
  <si>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</si>
  <si>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</si>
  <si>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</si>
  <si>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</si>
  <si>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</si>
  <si>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</si>
  <si>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</si>
  <si>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</si>
  <si>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</si>
  <si>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</si>
  <si>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</si>
  <si>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</si>
  <si>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</si>
  <si>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</si>
  <si>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</si>
  <si>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</si>
  <si>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</si>
  <si>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</si>
  <si>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</si>
  <si>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</si>
  <si>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</si>
  <si>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</si>
  <si>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</si>
  <si>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</si>
  <si>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</si>
  <si>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</si>
  <si>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</si>
  <si>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</si>
  <si>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</si>
  <si>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</si>
  <si>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</si>
  <si>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</si>
  <si>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</si>
  <si>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</si>
  <si>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</si>
  <si>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</si>
  <si>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</si>
  <si>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</si>
  <si>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</si>
  <si>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</si>
  <si>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</si>
  <si>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</si>
  <si>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</si>
  <si>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</si>
  <si>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</si>
  <si>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</si>
  <si>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</si>
  <si>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</si>
  <si>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</si>
  <si>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</si>
  <si>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</si>
  <si>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</si>
  <si>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</si>
  <si>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</si>
  <si>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</si>
  <si>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</si>
  <si>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</si>
  <si>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</si>
  <si>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</si>
  <si>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</si>
  <si>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</si>
  <si>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</si>
  <si>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</si>
  <si>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</si>
  <si>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</si>
  <si>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</si>
  <si>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</si>
  <si>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</si>
  <si>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</si>
  <si>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</si>
  <si>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</si>
  <si>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</si>
  <si>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</si>
  <si>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</si>
  <si>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</si>
  <si>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</si>
  <si>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</si>
  <si>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</si>
  <si>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</si>
  <si>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</si>
  <si>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</si>
  <si>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</si>
  <si>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</si>
  <si>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</si>
  <si>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</si>
  <si>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</si>
  <si>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</si>
  <si>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</si>
  <si>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</si>
  <si>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</si>
  <si>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</si>
  <si>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</si>
  <si>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</si>
  <si>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</si>
  <si>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</si>
  <si>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</si>
  <si>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</si>
  <si>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</si>
  <si>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</si>
  <si>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</si>
  <si>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</si>
  <si>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</si>
  <si>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</si>
  <si>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</si>
  <si>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</si>
  <si>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</si>
  <si>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</si>
  <si>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</si>
  <si>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</si>
  <si>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</si>
  <si>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</si>
  <si>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</si>
  <si>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</si>
  <si>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</si>
  <si>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</si>
  <si>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</si>
  <si>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</si>
  <si>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</si>
  <si>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</si>
  <si>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</si>
  <si>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</si>
  <si>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</si>
  <si>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</si>
  <si>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</si>
  <si>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</si>
  <si>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</si>
  <si>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</si>
  <si>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</si>
  <si>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</si>
  <si>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</si>
  <si>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</si>
  <si>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</si>
  <si>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</si>
  <si>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</si>
  <si>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</si>
  <si>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</si>
  <si>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</si>
  <si>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</si>
  <si>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</si>
  <si>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</si>
  <si>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</si>
  <si>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</si>
  <si>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</si>
  <si>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</si>
  <si>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</si>
  <si>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</si>
  <si>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</si>
  <si>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</si>
  <si>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</si>
  <si>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</si>
  <si>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</si>
  <si>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</si>
  <si>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</si>
  <si>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</si>
  <si>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</si>
  <si>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</si>
  <si>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</si>
  <si>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</si>
  <si>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</si>
  <si>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</si>
  <si>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</si>
  <si>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</si>
  <si>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</si>
  <si>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</si>
  <si>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</si>
  <si>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</si>
  <si>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</si>
  <si>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</si>
  <si>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</si>
  <si>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</si>
  <si>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</si>
  <si>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</si>
  <si>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</si>
  <si>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</si>
  <si>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</si>
  <si>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</si>
  <si>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</si>
  <si>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</si>
  <si>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</si>
  <si>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</si>
  <si>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</si>
  <si>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</si>
  <si>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</si>
  <si>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</si>
  <si>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</si>
  <si>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</si>
  <si>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</si>
  <si>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</si>
  <si>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</si>
  <si>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</si>
  <si>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</si>
  <si>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</si>
  <si>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</si>
  <si>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</si>
  <si>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</si>
  <si>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</si>
  <si>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</si>
  <si>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</si>
  <si>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</si>
  <si>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</si>
  <si>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</si>
  <si>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</si>
  <si>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</si>
  <si>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</si>
  <si>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</si>
  <si>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</si>
  <si>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</si>
  <si>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</si>
  <si>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</si>
  <si>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</si>
  <si>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</si>
  <si>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</si>
  <si>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</si>
  <si>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</si>
  <si>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</si>
  <si>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</si>
  <si>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</si>
  <si>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</si>
  <si>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</si>
  <si>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</si>
  <si>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</si>
  <si>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</si>
  <si>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</si>
  <si>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</si>
  <si>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</si>
  <si>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</si>
  <si>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</si>
  <si>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</si>
  <si>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</si>
  <si>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</si>
  <si>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</si>
  <si>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</si>
  <si>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</si>
  <si>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</si>
  <si>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</si>
  <si>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</si>
  <si>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</si>
  <si>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</si>
  <si>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</si>
  <si>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</si>
  <si>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</si>
  <si>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</si>
  <si>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</si>
  <si>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</si>
  <si>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</si>
  <si>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</si>
  <si>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</si>
  <si>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</si>
  <si>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</si>
  <si>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</si>
  <si>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</si>
  <si>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</si>
  <si>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</si>
  <si>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</si>
  <si>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</si>
  <si>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</si>
  <si>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</si>
  <si>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</si>
  <si>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</si>
  <si>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</si>
  <si>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</si>
  <si>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</si>
  <si>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</si>
  <si>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</si>
  <si>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</si>
  <si>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</si>
  <si>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</si>
  <si>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</si>
  <si>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</si>
  <si>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</si>
  <si>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</si>
  <si>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</si>
  <si>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</si>
  <si>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</si>
  <si>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</si>
  <si>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</si>
  <si>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</si>
  <si>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</si>
  <si>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</si>
  <si>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</si>
  <si>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</si>
  <si>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</si>
  <si>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</si>
  <si>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</si>
  <si>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</si>
  <si>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</si>
  <si>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</si>
  <si>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</si>
  <si>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</si>
  <si>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</si>
  <si>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</si>
  <si>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</si>
  <si>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</si>
  <si>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</si>
  <si>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</si>
  <si>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</si>
  <si>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</si>
  <si>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</si>
  <si>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</si>
  <si>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</si>
  <si>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</si>
  <si>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</si>
  <si>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</si>
  <si>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</si>
  <si>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</si>
  <si>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</si>
  <si>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</si>
  <si>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</si>
  <si>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</si>
  <si>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</si>
  <si>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</si>
  <si>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</si>
  <si>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</si>
  <si>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</si>
  <si>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</si>
  <si>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</si>
  <si>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</si>
  <si>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</si>
  <si>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</si>
  <si>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</si>
  <si>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</si>
  <si>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</si>
  <si>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</si>
  <si>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</si>
  <si>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</si>
  <si>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</si>
  <si>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</si>
  <si>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</si>
  <si>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</si>
  <si>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</si>
  <si>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</si>
  <si>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</si>
  <si>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</si>
  <si>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</si>
  <si>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</si>
  <si>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</si>
  <si>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</si>
  <si>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</si>
  <si>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</si>
  <si>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</si>
  <si>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</si>
  <si>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</si>
  <si>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</si>
  <si>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</si>
  <si>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</si>
  <si>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</si>
  <si>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</si>
  <si>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</si>
  <si>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</si>
  <si>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</si>
  <si>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</si>
  <si>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</si>
  <si>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</si>
  <si>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</si>
  <si>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</si>
  <si>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</si>
  <si>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</si>
  <si>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</si>
  <si>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</si>
  <si>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</si>
  <si>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</si>
  <si>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</si>
  <si>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</si>
  <si>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</si>
  <si>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</si>
  <si>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</si>
  <si>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</si>
  <si>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</si>
  <si>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</si>
  <si>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</si>
  <si>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</si>
  <si>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</si>
  <si>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</si>
  <si>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</si>
  <si>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</si>
  <si>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</si>
  <si>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</si>
  <si>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</si>
  <si>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</si>
  <si>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</si>
  <si>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</si>
  <si>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</si>
  <si>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</si>
  <si>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</si>
  <si>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</si>
  <si>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</si>
  <si>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</si>
  <si>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</si>
  <si>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</si>
  <si>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</si>
  <si>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</si>
  <si>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</si>
  <si>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</si>
  <si>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</si>
  <si>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</si>
  <si>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</si>
  <si>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</si>
  <si>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</si>
  <si>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</si>
  <si>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</si>
  <si>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</si>
  <si>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</si>
  <si>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</si>
  <si>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</si>
  <si>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</si>
  <si>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</si>
  <si>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</si>
  <si>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</si>
  <si>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</si>
  <si>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</si>
  <si>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</si>
  <si>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</si>
  <si>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</si>
  <si>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</si>
  <si>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</si>
  <si>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</si>
  <si>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</si>
  <si>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</si>
  <si>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</si>
  <si>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</si>
  <si>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</si>
  <si>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</si>
  <si>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</si>
  <si>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</si>
  <si>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</si>
  <si>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</si>
  <si>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</si>
  <si>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</si>
  <si>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</si>
  <si>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</si>
  <si>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</si>
  <si>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</si>
  <si>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</si>
  <si>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</si>
  <si>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</si>
  <si>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</si>
  <si>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</si>
  <si>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</si>
  <si>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</si>
  <si>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</si>
  <si>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</si>
  <si>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</si>
  <si>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</si>
  <si>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</si>
  <si>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</si>
  <si>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</si>
  <si>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</si>
  <si>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</si>
  <si>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</si>
  <si>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</si>
  <si>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</si>
  <si>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</si>
  <si>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</si>
  <si>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</si>
  <si>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</si>
  <si>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</si>
  <si>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</si>
  <si>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</si>
  <si>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</si>
  <si>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</si>
  <si>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</si>
  <si>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</si>
  <si>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</si>
  <si>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</si>
  <si>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</si>
  <si>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</si>
  <si>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</si>
  <si>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</si>
  <si>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</si>
  <si>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</si>
  <si>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</si>
  <si>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</si>
  <si>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</si>
  <si>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</si>
  <si>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</si>
  <si>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</si>
  <si>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</si>
  <si>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</si>
  <si>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</si>
  <si>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</si>
  <si>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</si>
  <si>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</si>
  <si>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</si>
  <si>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</si>
  <si>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</si>
  <si>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</si>
  <si>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</si>
  <si>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</si>
  <si>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</si>
  <si>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</si>
  <si>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</si>
  <si>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</si>
  <si>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</si>
  <si>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</si>
  <si>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</si>
  <si>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</si>
  <si>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</si>
  <si>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</si>
  <si>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</si>
  <si>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</si>
  <si>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</si>
  <si>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</si>
  <si>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</si>
  <si>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</si>
  <si>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</si>
  <si>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</si>
  <si>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</si>
  <si>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</si>
  <si>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</si>
  <si>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</si>
  <si>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</si>
  <si>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</si>
  <si>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</si>
  <si>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</si>
  <si>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</si>
  <si>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</si>
  <si>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</si>
  <si>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</si>
  <si>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</si>
  <si>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</si>
  <si>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</si>
  <si>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</si>
  <si>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</si>
  <si>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</si>
  <si>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</si>
  <si>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</si>
  <si>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</si>
  <si>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</si>
  <si>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</si>
  <si>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</si>
  <si>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</si>
  <si>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</si>
  <si>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</si>
  <si>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</si>
  <si>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</si>
  <si>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</si>
  <si>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</si>
  <si>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</si>
  <si>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</si>
  <si>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</si>
  <si>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</si>
  <si>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</si>
  <si>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</si>
  <si>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</si>
  <si>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</si>
  <si>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</si>
  <si>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</si>
  <si>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</si>
  <si>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</si>
  <si>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</si>
  <si>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</si>
  <si>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</si>
  <si>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</si>
  <si>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</si>
  <si>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</si>
  <si>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</si>
  <si>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</si>
  <si>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</si>
  <si>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</si>
  <si>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</si>
  <si>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</si>
  <si>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</si>
  <si>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</si>
  <si>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</si>
  <si>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</si>
  <si>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</si>
  <si>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</si>
  <si>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</si>
  <si>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</si>
  <si>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</si>
  <si>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</si>
  <si>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</si>
  <si>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</si>
  <si>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</si>
  <si>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</si>
  <si>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</si>
  <si>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</si>
  <si>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</si>
  <si>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</si>
  <si>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</si>
  <si>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</si>
  <si>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</si>
  <si>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</si>
  <si>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</si>
  <si>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</si>
  <si>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</si>
  <si>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</si>
  <si>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</si>
  <si>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</si>
  <si>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</si>
  <si>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</si>
  <si>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</si>
  <si>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</si>
  <si>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</si>
  <si>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</si>
  <si>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</si>
  <si>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</si>
  <si>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</si>
  <si>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</si>
  <si>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</si>
  <si>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</si>
  <si>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</si>
  <si>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</si>
  <si>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</si>
  <si>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</si>
  <si>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</si>
  <si>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</si>
  <si>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</si>
  <si>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</si>
  <si>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</si>
  <si>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</si>
  <si>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</si>
  <si>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</si>
  <si>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</si>
  <si>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</si>
  <si>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</si>
  <si>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</si>
  <si>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</si>
  <si>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</si>
  <si>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</si>
  <si>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</si>
  <si>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</si>
  <si>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</si>
  <si>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</si>
  <si>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</si>
  <si>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</si>
  <si>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</si>
  <si>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</si>
  <si>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</si>
  <si>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</si>
  <si>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</si>
  <si>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</si>
  <si>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</si>
  <si>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</si>
  <si>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</si>
  <si>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</si>
  <si>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</si>
  <si>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</si>
  <si>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</si>
  <si>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</si>
  <si>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</si>
  <si>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</si>
  <si>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</si>
  <si>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</si>
  <si>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</si>
  <si>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</si>
  <si>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</si>
  <si>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</si>
  <si>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</si>
  <si>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</si>
  <si>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</si>
  <si>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</si>
  <si>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</si>
  <si>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</si>
  <si>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</si>
  <si>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</si>
  <si>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</si>
  <si>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</si>
  <si>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</si>
  <si>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</si>
  <si>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</si>
  <si>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</si>
  <si>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</si>
  <si>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</si>
  <si>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</si>
  <si>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</si>
  <si>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</si>
  <si>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</si>
  <si>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</si>
  <si>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</si>
  <si>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</si>
  <si>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</si>
  <si>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</si>
  <si>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</si>
  <si>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</si>
  <si>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</si>
  <si>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</si>
  <si>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</si>
  <si>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</si>
  <si>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</si>
  <si>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</si>
  <si>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</si>
  <si>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</si>
  <si>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</si>
  <si>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</si>
  <si>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</si>
  <si>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</si>
  <si>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</si>
  <si>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</si>
  <si>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</si>
  <si>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</si>
  <si>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</si>
  <si>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</si>
  <si>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</si>
  <si>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</si>
  <si>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</si>
  <si>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</si>
  <si>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</si>
  <si>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</si>
  <si>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</si>
  <si>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</si>
  <si>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</si>
  <si>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</si>
  <si>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</si>
  <si>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</si>
  <si>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</si>
  <si>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</si>
  <si>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</si>
  <si>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</si>
  <si>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</si>
  <si>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</si>
  <si>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</si>
  <si>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</si>
  <si>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</si>
  <si>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</si>
  <si>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</si>
  <si>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</si>
  <si>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</si>
  <si>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</si>
  <si>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</si>
  <si>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</si>
  <si>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</si>
  <si>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</si>
  <si>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</si>
  <si>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</si>
  <si>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</si>
  <si>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</si>
  <si>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</si>
  <si>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</si>
  <si>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</si>
  <si>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</si>
  <si>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</si>
  <si>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</si>
  <si>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</si>
  <si>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</si>
  <si>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</si>
  <si>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</si>
  <si>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</si>
  <si>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</si>
  <si>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</si>
  <si>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</si>
  <si>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</si>
  <si>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</si>
  <si>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</si>
  <si>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</si>
  <si>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</si>
  <si>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</si>
  <si>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</si>
  <si>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</si>
  <si>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</si>
  <si>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</si>
  <si>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</si>
  <si>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</si>
  <si>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</si>
  <si>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</si>
  <si>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</si>
  <si>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</si>
  <si>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</si>
  <si>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</si>
  <si>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</si>
  <si>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</si>
  <si>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</si>
  <si>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</si>
  <si>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</si>
  <si>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</si>
  <si>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</si>
  <si>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</si>
  <si>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</si>
  <si>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</si>
  <si>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</si>
  <si>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</si>
  <si>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</si>
  <si>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</si>
  <si>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</si>
  <si>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</si>
  <si>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</si>
  <si>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</si>
  <si>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</si>
  <si>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</si>
  <si>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</si>
  <si>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</si>
  <si>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</si>
  <si>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</si>
  <si>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</si>
  <si>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</si>
  <si>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</si>
  <si>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</si>
  <si>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</si>
  <si>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</si>
  <si>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</si>
  <si>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</si>
  <si>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</si>
  <si>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</si>
  <si>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</si>
  <si>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</si>
  <si>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</si>
  <si>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</si>
  <si>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</si>
  <si>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</si>
  <si>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</si>
  <si>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</si>
  <si>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</si>
  <si>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</si>
  <si>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</si>
  <si>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</si>
  <si>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</si>
  <si>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</si>
  <si>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</si>
  <si>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</si>
  <si>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</si>
  <si>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</si>
  <si>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</si>
  <si>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</si>
  <si>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</si>
  <si>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</si>
  <si>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</si>
  <si>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</si>
  <si>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</si>
  <si>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</si>
  <si>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</si>
  <si>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</si>
  <si>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</si>
  <si>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</si>
  <si>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</si>
  <si>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</si>
  <si>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</si>
  <si>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</si>
  <si>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</si>
  <si>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</si>
  <si>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</si>
  <si>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</si>
  <si>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</si>
  <si>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</si>
  <si>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</si>
  <si>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</si>
  <si>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</si>
  <si>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</si>
  <si>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</si>
  <si>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</si>
  <si>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</si>
  <si>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</si>
  <si>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</si>
  <si>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</si>
  <si>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</si>
  <si>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</si>
  <si>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</si>
  <si>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</si>
  <si>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</si>
  <si>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</si>
  <si>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</si>
  <si>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</si>
  <si>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</si>
  <si>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</si>
  <si>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</si>
  <si>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</si>
  <si>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</si>
  <si>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</si>
  <si>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</si>
  <si>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</si>
  <si>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</si>
  <si>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</si>
  <si>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</si>
  <si>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</si>
  <si>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</si>
  <si>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</si>
  <si>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</si>
  <si>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</si>
  <si>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</si>
  <si>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</si>
  <si>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</si>
  <si>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</si>
  <si>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</si>
  <si>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</si>
  <si>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</si>
  <si>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</si>
  <si>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</si>
  <si>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</si>
  <si>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</si>
  <si>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</si>
  <si>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</si>
  <si>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</si>
  <si>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</si>
  <si>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</si>
  <si>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</si>
  <si>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</si>
  <si>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</si>
  <si>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</si>
  <si>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</si>
  <si>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</si>
  <si>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</si>
  <si>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</si>
  <si>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</si>
  <si>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</si>
  <si>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</si>
  <si>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</si>
  <si>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</si>
  <si>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</si>
  <si>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</si>
  <si>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</si>
  <si>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</si>
  <si>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</si>
  <si>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</si>
  <si>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</si>
  <si>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</si>
  <si>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</si>
  <si>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</si>
  <si>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</si>
  <si>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</si>
  <si>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</si>
  <si>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</si>
  <si>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</si>
  <si>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</si>
  <si>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</si>
  <si>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</si>
  <si>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</si>
  <si>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</si>
  <si>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</si>
  <si>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</si>
  <si>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</si>
  <si>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</si>
  <si>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</si>
  <si>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</si>
  <si>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</si>
  <si>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</si>
  <si>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</si>
  <si>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</si>
  <si>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</si>
  <si>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</si>
  <si>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</si>
  <si>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</si>
  <si>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</si>
  <si>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</si>
  <si>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</si>
  <si>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</si>
  <si>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</si>
  <si>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</si>
  <si>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</si>
  <si>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</si>
  <si>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</si>
  <si>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</si>
  <si>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</si>
  <si>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</si>
  <si>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</si>
  <si>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</si>
  <si>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</si>
  <si>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</si>
  <si>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</si>
  <si>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</si>
  <si>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</si>
  <si>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</si>
  <si>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</si>
  <si>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</si>
  <si>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</si>
  <si>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</si>
  <si>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</si>
  <si>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</si>
  <si>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</si>
  <si>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</si>
  <si>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</si>
  <si>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</si>
  <si>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</si>
  <si>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</si>
  <si>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</si>
  <si>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</si>
  <si>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</si>
  <si>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</si>
  <si>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</si>
  <si>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</si>
  <si>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</si>
  <si>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</si>
  <si>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</si>
  <si>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</si>
  <si>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</si>
  <si>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</si>
  <si>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</si>
  <si>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</si>
  <si>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</si>
  <si>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</si>
  <si>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</si>
  <si>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</si>
  <si>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</si>
  <si>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</si>
  <si>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</si>
  <si>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</si>
  <si>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</si>
  <si>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</si>
  <si>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</si>
  <si>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</si>
  <si>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</si>
  <si>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</si>
  <si>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</si>
  <si>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</si>
  <si>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</si>
  <si>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</si>
  <si>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</si>
  <si>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</si>
  <si>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</si>
  <si>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</si>
  <si>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</si>
  <si>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</si>
  <si>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</si>
  <si>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</si>
  <si>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</si>
  <si>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</si>
  <si>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</si>
  <si>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</si>
  <si>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</si>
  <si>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</si>
  <si>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</si>
  <si>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</si>
  <si>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</si>
  <si>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</si>
  <si>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</si>
  <si>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</si>
  <si>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</si>
  <si>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</si>
  <si>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</si>
  <si>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</si>
  <si>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</si>
  <si>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</si>
  <si>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</si>
  <si>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</si>
  <si>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</si>
  <si>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</si>
  <si>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</si>
  <si>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</si>
  <si>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</si>
  <si>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</si>
  <si>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</si>
  <si>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</si>
  <si>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</si>
  <si>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</si>
  <si>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</si>
  <si>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</si>
  <si>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</si>
  <si>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</si>
  <si>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</si>
  <si>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</si>
  <si>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</si>
  <si>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</si>
  <si>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</si>
  <si>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</si>
  <si>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</si>
  <si>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</si>
  <si>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</si>
  <si>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</si>
  <si>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</si>
  <si>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</si>
  <si>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</si>
  <si>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</si>
  <si>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</si>
  <si>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</si>
  <si>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</si>
  <si>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</si>
  <si>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</si>
  <si>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</si>
  <si>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</si>
  <si>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</si>
  <si>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</si>
  <si>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</si>
  <si>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</si>
  <si>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</si>
  <si>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</si>
  <si>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</si>
  <si>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</si>
  <si>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</si>
  <si>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</si>
  <si>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</si>
  <si>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</si>
  <si>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</si>
  <si>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</si>
  <si>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</si>
  <si>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</si>
  <si>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</si>
  <si>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</si>
  <si>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</si>
  <si>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</si>
  <si>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</si>
  <si>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</si>
  <si>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</si>
  <si>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</si>
  <si>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</si>
  <si>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</si>
  <si>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</si>
  <si>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</si>
  <si>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</si>
  <si>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</si>
  <si>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</si>
  <si>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</si>
  <si>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</si>
  <si>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</si>
  <si>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</si>
  <si>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</si>
  <si>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</si>
  <si>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</si>
  <si>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</si>
  <si>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</si>
  <si>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</si>
  <si>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</si>
  <si>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</si>
  <si>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</si>
  <si>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</si>
  <si>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</si>
  <si>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</si>
  <si>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</si>
  <si>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</si>
  <si>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</si>
  <si>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</si>
  <si>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</si>
  <si>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</si>
  <si>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</si>
  <si>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</si>
  <si>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</si>
  <si>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</si>
  <si>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</si>
  <si>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</si>
  <si>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</si>
  <si>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</si>
  <si>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</si>
  <si>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</si>
  <si>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</si>
  <si>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</si>
  <si>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</si>
  <si>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</si>
  <si>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</si>
  <si>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</si>
  <si>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</si>
  <si>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</si>
  <si>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</si>
  <si>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</si>
  <si>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</si>
  <si>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</si>
  <si>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</si>
  <si>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</si>
  <si>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</si>
  <si>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</si>
  <si>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</si>
  <si>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</si>
  <si>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</si>
  <si>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</si>
  <si>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</si>
  <si>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</si>
  <si>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</si>
  <si>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</si>
  <si>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</si>
  <si>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</si>
  <si>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</si>
  <si>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</si>
  <si>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</si>
  <si>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</si>
  <si>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</si>
  <si>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</si>
  <si>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</si>
  <si>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</si>
  <si>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</si>
  <si>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</si>
  <si>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</si>
  <si>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</si>
  <si>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</si>
  <si>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</si>
  <si>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</si>
  <si>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</si>
  <si>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</si>
  <si>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</si>
  <si>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</si>
  <si>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</si>
  <si>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</si>
  <si>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</si>
  <si>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</si>
  <si>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</si>
  <si>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</si>
  <si>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</si>
  <si>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</si>
  <si>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</si>
  <si>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</si>
  <si>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</si>
  <si>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</si>
  <si>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</si>
  <si>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</si>
  <si>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</si>
  <si>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</si>
  <si>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</si>
  <si>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</si>
  <si>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</si>
  <si>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</si>
  <si>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</si>
  <si>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</si>
  <si>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</si>
  <si>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</si>
  <si>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</si>
  <si>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</si>
  <si>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</si>
  <si>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</si>
  <si>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</si>
  <si>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</si>
  <si>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</si>
  <si>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</si>
  <si>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</si>
  <si>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</si>
  <si>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</si>
  <si>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</si>
  <si>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</si>
  <si>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</si>
  <si>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</si>
  <si>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</si>
  <si>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</si>
  <si>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</si>
  <si>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</si>
  <si>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</si>
  <si>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</si>
  <si>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</si>
  <si>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</si>
  <si>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</si>
  <si>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</si>
  <si>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</si>
  <si>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</si>
  <si>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</si>
  <si>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</si>
  <si>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</si>
  <si>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</si>
  <si>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</si>
  <si>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</si>
  <si>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</si>
  <si>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</si>
  <si>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</si>
  <si>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</si>
  <si>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</si>
  <si>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</si>
  <si>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</si>
  <si>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</si>
  <si>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</si>
  <si>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</si>
  <si>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</si>
  <si>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</si>
  <si>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</si>
  <si>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</si>
  <si>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</si>
  <si>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</si>
  <si>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</si>
  <si>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</si>
  <si>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</si>
  <si>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</si>
  <si>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</si>
  <si>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</si>
  <si>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</si>
  <si>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</si>
  <si>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</si>
  <si>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</si>
  <si>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</si>
  <si>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</si>
  <si>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</si>
  <si>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</si>
  <si>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</si>
  <si>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</si>
  <si>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</si>
  <si>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</si>
  <si>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</si>
  <si>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</si>
  <si>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</si>
  <si>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</si>
  <si>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</si>
  <si>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</si>
  <si>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</si>
  <si>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</si>
  <si>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</si>
  <si>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</si>
  <si>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</si>
  <si>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</si>
  <si>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</si>
  <si>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</si>
  <si>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</si>
  <si>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</si>
  <si>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</si>
  <si>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</si>
  <si>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</si>
  <si>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</si>
  <si>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</si>
  <si>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</si>
  <si>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</si>
  <si>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</si>
  <si>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</si>
  <si>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</si>
  <si>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</si>
  <si>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</si>
  <si>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</si>
  <si>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</si>
  <si>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</si>
  <si>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</si>
  <si>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</si>
  <si>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</si>
  <si>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</si>
  <si>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</si>
  <si>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</si>
  <si>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</si>
  <si>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</si>
  <si>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</si>
  <si>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</si>
  <si>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</si>
  <si>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</si>
  <si>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</si>
  <si>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</si>
  <si>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</si>
  <si>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</si>
  <si>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</si>
  <si>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</si>
  <si>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</si>
  <si>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</si>
  <si>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</si>
  <si>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</si>
  <si>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</si>
  <si>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</si>
  <si>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</si>
  <si>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</si>
  <si>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</si>
  <si>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</si>
  <si>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</si>
  <si>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</si>
  <si>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</si>
  <si>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</si>
  <si>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</si>
  <si>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</si>
  <si>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</si>
  <si>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</si>
  <si>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</si>
  <si>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</si>
  <si>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</si>
  <si>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</si>
  <si>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</si>
  <si>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</si>
  <si>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</si>
  <si>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</si>
  <si>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</si>
  <si>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</si>
  <si>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</si>
  <si>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</si>
  <si>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</si>
  <si>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</si>
  <si>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</si>
  <si>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</si>
  <si>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</si>
  <si>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</si>
  <si>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</si>
  <si>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</si>
  <si>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</si>
  <si>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</si>
  <si>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</si>
  <si>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</si>
  <si>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</si>
  <si>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</si>
  <si>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</si>
  <si>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</si>
  <si>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</si>
  <si>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</si>
  <si>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</si>
  <si>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</si>
  <si>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</si>
  <si>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</si>
  <si>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</si>
  <si>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</si>
  <si>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</si>
  <si>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</si>
  <si>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</si>
  <si>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</si>
  <si>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</si>
  <si>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</si>
  <si>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</si>
  <si>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</si>
  <si>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</si>
  <si>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</si>
  <si>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</si>
  <si>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</si>
  <si>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</si>
  <si>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</si>
  <si>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</si>
  <si>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</si>
  <si>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</si>
  <si>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</si>
  <si>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</si>
  <si>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</si>
  <si>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</si>
  <si>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</si>
  <si>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</si>
  <si>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</si>
  <si>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</si>
  <si>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</si>
  <si>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</si>
  <si>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</si>
  <si>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</si>
  <si>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</si>
  <si>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</si>
  <si>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</si>
  <si>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</si>
  <si>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</si>
  <si>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</si>
  <si>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</si>
  <si>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</si>
  <si>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</si>
  <si>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</si>
  <si>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</si>
  <si>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</si>
  <si>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</si>
  <si>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</si>
  <si>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</si>
  <si>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</si>
  <si>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</si>
  <si>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</si>
  <si>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</si>
  <si>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</si>
  <si>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</si>
  <si>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</si>
  <si>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</si>
  <si>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</si>
  <si>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</si>
  <si>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</si>
  <si>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</si>
  <si>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</si>
  <si>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</si>
  <si>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</si>
  <si>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</si>
  <si>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</si>
  <si>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</si>
  <si>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</si>
  <si>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</si>
  <si>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</si>
  <si>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</si>
  <si>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</si>
  <si>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</si>
  <si>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</si>
  <si>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</si>
  <si>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</si>
  <si>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</si>
  <si>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</si>
  <si>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</si>
  <si>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</si>
  <si>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</si>
  <si>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</si>
  <si>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</si>
  <si>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</si>
  <si>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</si>
  <si>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</si>
  <si>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</si>
  <si>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</si>
  <si>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</si>
  <si>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</si>
  <si>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</si>
  <si>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</si>
  <si>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</si>
  <si>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</si>
  <si>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</si>
  <si>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</si>
  <si>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</si>
  <si>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</si>
  <si>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</si>
  <si>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</si>
  <si>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</si>
  <si>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</si>
  <si>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</si>
  <si>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</si>
  <si>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</si>
  <si>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</si>
  <si>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</si>
  <si>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</si>
  <si>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</si>
  <si>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</si>
  <si>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</si>
  <si>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</si>
  <si>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</si>
  <si>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</si>
  <si>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</si>
  <si>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</si>
  <si>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</si>
  <si>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</si>
  <si>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</si>
  <si>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</si>
  <si>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</si>
  <si>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</si>
  <si>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</si>
  <si>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</si>
  <si>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</si>
  <si>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</si>
  <si>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</si>
  <si>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</si>
  <si>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</si>
  <si>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</si>
  <si>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</si>
  <si>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</si>
  <si>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</si>
  <si>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</si>
  <si>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</si>
  <si>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</si>
  <si>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</si>
  <si>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</si>
  <si>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</si>
  <si>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</si>
  <si>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</si>
  <si>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</si>
  <si>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</si>
  <si>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</si>
  <si>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</si>
  <si>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</si>
  <si>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</si>
  <si>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</si>
  <si>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</si>
  <si>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</si>
  <si>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</si>
  <si>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</si>
  <si>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</si>
  <si>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</si>
  <si>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</si>
  <si>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</si>
  <si>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</si>
  <si>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</si>
  <si>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</si>
  <si>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</si>
  <si>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</si>
  <si>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</si>
  <si>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</si>
  <si>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</si>
  <si>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</si>
  <si>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</si>
  <si>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</si>
  <si>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</si>
  <si>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</si>
  <si>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</si>
  <si>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</si>
  <si>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</si>
  <si>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</si>
  <si>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</si>
  <si>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</si>
  <si>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</si>
  <si>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</si>
  <si>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</si>
  <si>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</si>
  <si>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</si>
  <si>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</si>
  <si>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</si>
  <si>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</si>
  <si>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</si>
  <si>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</si>
  <si>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</si>
  <si>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</si>
  <si>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</si>
  <si>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</si>
  <si>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</si>
  <si>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</si>
  <si>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</si>
  <si>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</si>
  <si>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</si>
  <si>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</si>
  <si>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</si>
  <si>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</si>
  <si>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</si>
  <si>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</si>
  <si>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</si>
  <si>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</si>
  <si>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</si>
  <si>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</si>
  <si>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</si>
  <si>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</si>
  <si>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</si>
  <si>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</si>
  <si>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</si>
  <si>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</si>
  <si>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</si>
  <si>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</si>
  <si>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</si>
  <si>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</si>
  <si>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</si>
  <si>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</si>
  <si>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</si>
  <si>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</si>
  <si>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</si>
  <si>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</si>
  <si>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</si>
  <si>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</si>
  <si>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</si>
  <si>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</si>
  <si>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</si>
  <si>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</si>
  <si>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</si>
  <si>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</si>
  <si>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</si>
  <si>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</si>
  <si>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</si>
  <si>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</si>
  <si>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</si>
  <si>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</si>
  <si>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</si>
  <si>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</si>
  <si>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</si>
  <si>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</si>
  <si>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</si>
  <si>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</si>
  <si>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</si>
  <si>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</si>
  <si>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</si>
  <si>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</si>
  <si>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</si>
  <si>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</si>
  <si>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</si>
  <si>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</si>
  <si>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</si>
  <si>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</si>
  <si>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</si>
  <si>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</si>
  <si>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</si>
  <si>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</si>
  <si>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</si>
  <si>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</si>
  <si>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</si>
  <si>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</si>
  <si>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</si>
  <si>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</si>
  <si>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</si>
  <si>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</si>
  <si>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</si>
  <si>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</si>
  <si>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</si>
  <si>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</si>
  <si>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</si>
  <si>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</si>
  <si>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</si>
  <si>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</si>
  <si>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</si>
  <si>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</si>
  <si>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</si>
  <si>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</si>
  <si>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</si>
  <si>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</si>
  <si>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</si>
  <si>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</si>
  <si>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</si>
  <si>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</si>
  <si>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</si>
  <si>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</si>
  <si>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</si>
  <si>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</si>
  <si>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</si>
  <si>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</si>
  <si>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</si>
  <si>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</si>
  <si>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</si>
  <si>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</si>
  <si>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</si>
  <si>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</si>
  <si>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</si>
  <si>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</si>
  <si>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</si>
  <si>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</si>
  <si>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</si>
  <si>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</si>
  <si>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</si>
  <si>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</si>
  <si>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</si>
  <si>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</si>
  <si>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</si>
  <si>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</si>
  <si>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</si>
  <si>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</si>
  <si>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</si>
  <si>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</si>
  <si>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</si>
  <si>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</si>
  <si>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</si>
  <si>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</si>
  <si>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</si>
  <si>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</si>
  <si>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</si>
  <si>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</si>
  <si>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</si>
  <si>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</si>
  <si>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</si>
  <si>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</si>
  <si>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</si>
  <si>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</si>
  <si>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</si>
  <si>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</si>
  <si>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</si>
  <si>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</si>
  <si>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</si>
  <si>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</si>
  <si>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</si>
  <si>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</si>
  <si>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</si>
  <si>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</si>
  <si>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</si>
  <si>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</si>
  <si>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</si>
  <si>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</si>
  <si>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</si>
  <si>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</si>
  <si>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</si>
  <si>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</si>
  <si>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</si>
  <si>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</si>
  <si>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</si>
  <si>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</si>
  <si>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</si>
  <si>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</si>
  <si>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</si>
  <si>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</si>
  <si>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</si>
  <si>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</si>
  <si>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</si>
  <si>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</si>
  <si>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</si>
  <si>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</si>
  <si>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</si>
  <si>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</si>
  <si>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</si>
  <si>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</si>
  <si>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</si>
  <si>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</si>
  <si>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</si>
  <si>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</si>
  <si>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</si>
  <si>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</si>
  <si>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</si>
  <si>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</si>
  <si>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</si>
  <si>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</si>
  <si>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</si>
  <si>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</si>
  <si>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</si>
  <si>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</si>
  <si>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</si>
  <si>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</si>
  <si>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</si>
  <si>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</si>
  <si>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</si>
  <si>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</si>
  <si>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</si>
  <si>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</si>
  <si>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</si>
  <si>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</si>
  <si>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</si>
  <si>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</si>
  <si>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</si>
  <si>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</si>
  <si>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</si>
  <si>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</si>
  <si>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</si>
  <si>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</si>
  <si>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</si>
  <si>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</si>
  <si>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</si>
  <si>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</si>
  <si>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</si>
  <si>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</si>
  <si>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</si>
  <si>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</si>
  <si>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</si>
  <si>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</si>
  <si>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</si>
  <si>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</si>
  <si>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</si>
  <si>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</si>
  <si>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</si>
  <si>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</si>
  <si>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</si>
  <si>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</si>
  <si>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</si>
  <si>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</si>
  <si>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</si>
  <si>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</si>
  <si>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</si>
  <si>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</si>
  <si>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</si>
  <si>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</si>
  <si>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</si>
  <si>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</si>
  <si>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</si>
  <si>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</si>
  <si>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</si>
  <si>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</si>
  <si>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</si>
  <si>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</si>
  <si>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</si>
  <si>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</si>
  <si>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</si>
  <si>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</si>
  <si>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</si>
  <si>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</si>
  <si>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</si>
  <si>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</si>
  <si>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</si>
  <si>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</si>
  <si>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</si>
  <si>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</si>
  <si>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</si>
  <si>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</si>
  <si>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</si>
  <si>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</si>
  <si>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</si>
  <si>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</si>
  <si>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</si>
  <si>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</si>
  <si>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</si>
  <si>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</si>
  <si>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</si>
  <si>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</si>
  <si>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</si>
  <si>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</si>
  <si>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</si>
  <si>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</si>
  <si>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</si>
  <si>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</si>
  <si>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</si>
  <si>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</si>
  <si>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</si>
  <si>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</si>
  <si>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</si>
  <si>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</si>
  <si>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</si>
  <si>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</si>
  <si>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</si>
  <si>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</si>
  <si>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</si>
  <si>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</si>
  <si>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</si>
  <si>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</si>
  <si>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</si>
  <si>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</si>
  <si>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</si>
  <si>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</si>
  <si>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</si>
  <si>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</si>
  <si>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</si>
  <si>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</si>
  <si>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</si>
  <si>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</si>
  <si>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</si>
  <si>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</si>
  <si>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</si>
  <si>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</si>
  <si>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</si>
  <si>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</si>
  <si>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</si>
  <si>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</si>
  <si>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</si>
  <si>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</si>
  <si>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</si>
  <si>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</si>
  <si>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</si>
  <si>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</si>
  <si>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</si>
  <si>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</si>
  <si>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</si>
  <si>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</si>
  <si>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</si>
  <si>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</si>
  <si>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</si>
  <si>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</si>
  <si>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</si>
  <si>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</si>
  <si>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</si>
  <si>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</si>
  <si>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</si>
  <si>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</si>
  <si>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</si>
  <si>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</si>
  <si>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</si>
  <si>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</si>
  <si>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</si>
  <si>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</si>
  <si>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</si>
  <si>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</si>
  <si>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</si>
  <si>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</si>
  <si>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</si>
  <si>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</si>
  <si>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</si>
  <si>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</si>
  <si>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</si>
  <si>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</si>
  <si>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</si>
  <si>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</si>
  <si>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</si>
  <si>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</si>
  <si>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</si>
  <si>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</si>
  <si>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</si>
  <si>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</si>
  <si>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</si>
  <si>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</si>
  <si>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</si>
  <si>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</si>
  <si>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</si>
  <si>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</si>
  <si>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</si>
  <si>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</si>
  <si>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</si>
  <si>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</si>
  <si>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</si>
  <si>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</si>
  <si>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</si>
  <si>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</si>
  <si>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</si>
  <si>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</si>
  <si>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</si>
  <si>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</si>
  <si>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</si>
  <si>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</si>
  <si>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</si>
  <si>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</si>
  <si>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</si>
  <si>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</si>
  <si>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</si>
  <si>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</si>
  <si>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</si>
  <si>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</si>
  <si>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</si>
  <si>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</si>
  <si>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</si>
  <si>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</si>
  <si>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</si>
  <si>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</si>
  <si>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</si>
  <si>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</si>
  <si>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</si>
  <si>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</si>
  <si>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</si>
  <si>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</si>
  <si>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</si>
  <si>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</si>
  <si>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</si>
  <si>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</si>
  <si>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</si>
  <si>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</si>
  <si>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</si>
  <si>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</si>
  <si>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</si>
  <si>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</si>
  <si>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</si>
  <si>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</si>
  <si>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</si>
  <si>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</si>
  <si>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</si>
  <si>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</si>
  <si>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</si>
  <si>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</si>
  <si>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</si>
  <si>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</si>
  <si>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</si>
  <si>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</si>
  <si>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</si>
  <si>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</si>
  <si>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</si>
  <si>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</si>
  <si>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</si>
  <si>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</si>
  <si>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</si>
  <si>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</si>
  <si>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</si>
  <si>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</si>
  <si>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</si>
  <si>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</si>
  <si>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</si>
  <si>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</si>
  <si>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</si>
  <si>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</si>
  <si>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</si>
  <si>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</si>
  <si>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</si>
  <si>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</si>
  <si>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</si>
  <si>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</si>
  <si>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</si>
  <si>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</si>
  <si>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</si>
  <si>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</si>
  <si>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</si>
  <si>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</si>
  <si>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</si>
  <si>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</si>
  <si>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</si>
  <si>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</si>
  <si>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</si>
  <si>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</si>
  <si>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</si>
  <si>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</si>
  <si>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</si>
  <si>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</si>
  <si>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</si>
  <si>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</si>
  <si>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</si>
  <si>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</si>
  <si>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</si>
  <si>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</si>
  <si>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</si>
  <si>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</si>
  <si>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</si>
  <si>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</si>
  <si>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</si>
  <si>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</si>
  <si>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</si>
  <si>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</si>
  <si>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</si>
  <si>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</si>
  <si>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</si>
  <si>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</si>
  <si>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</si>
  <si>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</si>
  <si>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</si>
  <si>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</si>
  <si>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</si>
  <si>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</si>
  <si>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</si>
  <si>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</si>
  <si>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</si>
  <si>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</si>
  <si>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</si>
  <si>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</si>
  <si>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</si>
  <si>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</si>
  <si>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</si>
  <si>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</si>
  <si>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</si>
  <si>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</si>
  <si>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</si>
  <si>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</si>
  <si>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</si>
  <si>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</si>
  <si>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</si>
  <si>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</si>
  <si>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</si>
  <si>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</si>
  <si>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</si>
  <si>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</si>
  <si>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</si>
  <si>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</si>
  <si>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</si>
  <si>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</si>
  <si>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</si>
  <si>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</si>
  <si>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</si>
  <si>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</si>
  <si>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</si>
  <si>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</si>
  <si>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</si>
  <si>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</si>
  <si>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</si>
  <si>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</si>
  <si>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</si>
  <si>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</si>
  <si>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</si>
  <si>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</si>
  <si>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</si>
  <si>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</si>
  <si>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</si>
  <si>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</si>
  <si>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</si>
  <si>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</si>
  <si>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</si>
  <si>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</si>
  <si>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</si>
  <si>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</si>
  <si>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</si>
  <si>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</si>
  <si>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</si>
  <si>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</si>
  <si>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</si>
  <si>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</si>
  <si>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</si>
  <si>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</si>
  <si>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</si>
  <si>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</si>
  <si>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</si>
  <si>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</si>
  <si>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</si>
  <si>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</si>
  <si>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</si>
  <si>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</si>
  <si>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</si>
  <si>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</si>
  <si>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</si>
  <si>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</si>
  <si>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</si>
  <si>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</si>
  <si>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</si>
  <si>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</si>
  <si>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</si>
  <si>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</si>
  <si>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</si>
  <si>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</si>
  <si>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</si>
  <si>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</si>
  <si>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</si>
  <si>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</si>
  <si>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</si>
  <si>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</si>
  <si>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</si>
  <si>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</si>
  <si>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</si>
  <si>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</si>
  <si>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</si>
  <si>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</si>
  <si>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</si>
  <si>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</si>
  <si>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</si>
  <si>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</si>
  <si>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</si>
  <si>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</si>
  <si>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</si>
  <si>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</si>
  <si>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</si>
  <si>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</si>
  <si>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</si>
  <si>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</si>
  <si>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</si>
  <si>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</si>
  <si>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</si>
  <si>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</si>
  <si>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</si>
  <si>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</si>
  <si>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</si>
  <si>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</si>
  <si>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</si>
  <si>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</si>
  <si>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</si>
  <si>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</si>
  <si>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</si>
  <si>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</si>
  <si>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</si>
  <si>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</si>
  <si>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</si>
  <si>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</si>
  <si>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</si>
  <si>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</si>
  <si>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</si>
  <si>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</si>
  <si>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</si>
  <si>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</si>
  <si>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</si>
  <si>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</si>
  <si>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</si>
  <si>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</si>
  <si>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</si>
  <si>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</si>
  <si>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</si>
  <si>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</si>
  <si>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</si>
  <si>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</si>
  <si>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</si>
  <si>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</si>
  <si>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</si>
  <si>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</si>
  <si>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</si>
  <si>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</si>
  <si>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</si>
  <si>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</si>
  <si>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</si>
  <si>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</si>
  <si>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</si>
  <si>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</si>
  <si>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</si>
  <si>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</si>
  <si>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</si>
  <si>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</si>
  <si>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</si>
  <si>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</si>
  <si>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</si>
  <si>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</si>
  <si>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</si>
  <si>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</si>
  <si>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</si>
  <si>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</si>
  <si>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</si>
  <si>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</si>
  <si>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</si>
  <si>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</si>
  <si>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</si>
  <si>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</si>
  <si>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</si>
  <si>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</si>
  <si>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</si>
  <si>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</si>
  <si>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</si>
  <si>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</si>
  <si>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</si>
  <si>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</si>
  <si>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</si>
  <si>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</si>
  <si>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</si>
  <si>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</si>
  <si>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</si>
  <si>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</si>
  <si>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</si>
  <si>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</si>
  <si>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</si>
  <si>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</si>
  <si>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</si>
  <si>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</si>
  <si>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</si>
  <si>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</si>
  <si>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</si>
  <si>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</si>
  <si>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</si>
  <si>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</si>
  <si>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</si>
  <si>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</si>
  <si>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</si>
  <si>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</si>
  <si>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</si>
  <si>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</si>
  <si>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</si>
  <si>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</si>
  <si>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</si>
  <si>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</si>
  <si>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</si>
  <si>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</si>
  <si>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</si>
  <si>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</si>
  <si>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</si>
  <si>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</si>
  <si>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</si>
  <si>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</si>
  <si>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</si>
  <si>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</si>
  <si>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</si>
  <si>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</si>
  <si>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</si>
  <si>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</si>
  <si>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</si>
  <si>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</si>
  <si>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</si>
  <si>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</si>
  <si>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</si>
  <si>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</si>
  <si>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</si>
  <si>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</si>
  <si>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</si>
  <si>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</si>
  <si>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</si>
  <si>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</si>
  <si>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</si>
  <si>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</si>
  <si>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</si>
  <si>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</si>
  <si>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</si>
  <si>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</si>
  <si>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</si>
  <si>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</si>
  <si>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</si>
  <si>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</si>
  <si>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</si>
  <si>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</si>
  <si>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</si>
  <si>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</si>
  <si>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</si>
  <si>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</si>
  <si>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</si>
  <si>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</si>
  <si>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</si>
  <si>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</si>
  <si>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</si>
  <si>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</si>
  <si>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</si>
  <si>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</si>
  <si>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</si>
  <si>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</si>
  <si>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</si>
  <si>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</si>
  <si>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</si>
  <si>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</si>
  <si>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</si>
  <si>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</si>
  <si>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</si>
  <si>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</si>
  <si>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</si>
  <si>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</si>
  <si>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</si>
  <si>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</si>
  <si>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</si>
  <si>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</si>
  <si>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</si>
  <si>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</si>
  <si>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</si>
  <si>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</si>
  <si>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</si>
  <si>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</si>
  <si>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</si>
  <si>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</si>
  <si>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</si>
  <si>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</si>
  <si>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</si>
  <si>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</si>
  <si>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</si>
  <si>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</si>
  <si>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</si>
  <si>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</si>
  <si>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</si>
  <si>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</si>
  <si>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</si>
  <si>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</si>
  <si>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</si>
  <si>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</si>
  <si>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</si>
  <si>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</si>
  <si>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</si>
  <si>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</si>
  <si>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</si>
  <si>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</si>
  <si>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</si>
  <si>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</si>
  <si>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</si>
  <si>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</si>
  <si>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</si>
  <si>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</si>
  <si>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</si>
  <si>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</si>
  <si>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</si>
  <si>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</si>
  <si>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</si>
  <si>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</si>
  <si>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</si>
  <si>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</si>
  <si>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</si>
  <si>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</si>
  <si>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</si>
  <si>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</si>
  <si>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</si>
  <si>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</si>
  <si>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</si>
  <si>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</si>
  <si>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</si>
  <si>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</si>
  <si>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</si>
  <si>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</si>
  <si>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</si>
  <si>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</si>
  <si>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</si>
  <si>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</si>
  <si>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</si>
  <si>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</si>
  <si>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</si>
  <si>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</si>
  <si>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</si>
  <si>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</si>
  <si>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</si>
  <si>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</si>
  <si>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</si>
  <si>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</si>
  <si>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</si>
  <si>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</si>
  <si>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</si>
  <si>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</si>
  <si>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</si>
  <si>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</si>
  <si>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</si>
  <si>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</si>
  <si>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</si>
  <si>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</si>
  <si>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</si>
  <si>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</si>
  <si>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</si>
  <si>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</si>
  <si>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</si>
  <si>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</si>
  <si>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</si>
  <si>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</si>
  <si>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</si>
  <si>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</si>
  <si>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</si>
  <si>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</si>
  <si>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</si>
  <si>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</si>
  <si>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</si>
  <si>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</si>
  <si>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</si>
  <si>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</si>
  <si>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</si>
  <si>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</si>
  <si>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</si>
  <si>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</si>
  <si>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</si>
  <si>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</si>
  <si>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</si>
  <si>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</si>
  <si>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</si>
  <si>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</si>
  <si>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</si>
  <si>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</si>
  <si>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</si>
  <si>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</si>
  <si>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</si>
  <si>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</si>
  <si>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</si>
  <si>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</si>
  <si>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</si>
  <si>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</si>
  <si>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</si>
  <si>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</si>
  <si>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</si>
  <si>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</si>
  <si>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</si>
  <si>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</si>
  <si>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</si>
  <si>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</si>
  <si>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</si>
  <si>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</si>
  <si>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</si>
  <si>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</si>
  <si>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</si>
  <si>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</si>
  <si>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</si>
  <si>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</si>
  <si>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</si>
  <si>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</si>
  <si>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</si>
  <si>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</si>
  <si>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</si>
  <si>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</si>
  <si>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</si>
  <si>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</si>
  <si>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</si>
  <si>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</si>
  <si>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</si>
  <si>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</si>
  <si>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</si>
  <si>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</si>
  <si>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</si>
  <si>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</si>
  <si>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</si>
  <si>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</si>
  <si>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</si>
  <si>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</si>
  <si>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</si>
  <si>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</si>
  <si>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</si>
  <si>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</si>
  <si>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</si>
  <si>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</si>
  <si>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</si>
  <si>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</si>
  <si>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</si>
  <si>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</si>
  <si>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</si>
  <si>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</si>
  <si>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</si>
  <si>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</si>
  <si>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</si>
  <si>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</si>
  <si>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</si>
  <si>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</si>
  <si>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</si>
  <si>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</si>
  <si>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</si>
  <si>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</si>
  <si>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</si>
  <si>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</si>
  <si>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</si>
  <si>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</si>
  <si>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</si>
  <si>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</si>
  <si>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</si>
  <si>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</si>
  <si>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</si>
  <si>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</si>
  <si>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</si>
  <si>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</si>
  <si>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</si>
  <si>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</si>
  <si>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</si>
  <si>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</si>
  <si>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</si>
  <si>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</si>
  <si>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</si>
  <si>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</si>
  <si>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</si>
  <si>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</si>
  <si>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</si>
  <si>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</si>
  <si>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</si>
  <si>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</si>
  <si>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</si>
  <si>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</si>
  <si>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</si>
  <si>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</si>
  <si>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</si>
  <si>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</si>
  <si>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</si>
  <si>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</si>
  <si>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</si>
  <si>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</si>
  <si>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</si>
  <si>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</si>
  <si>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</si>
  <si>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</si>
  <si>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</si>
  <si>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</si>
  <si>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</si>
  <si>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</si>
  <si>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</si>
  <si>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</si>
  <si>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</si>
  <si>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</si>
  <si>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</si>
  <si>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</si>
  <si>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</si>
  <si>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</si>
  <si>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</si>
  <si>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</si>
  <si>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</si>
  <si>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</si>
  <si>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</si>
  <si>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</si>
  <si>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</si>
  <si>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</si>
  <si>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</si>
  <si>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</si>
  <si>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</si>
  <si>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</si>
  <si>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</si>
  <si>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</si>
  <si>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</si>
  <si>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</si>
  <si>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</si>
  <si>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</si>
  <si>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</si>
  <si>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</si>
  <si>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</si>
  <si>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</si>
  <si>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</si>
  <si>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</si>
  <si>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</si>
  <si>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</si>
  <si>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</si>
  <si>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</si>
  <si>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</si>
  <si>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</si>
  <si>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</si>
  <si>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</si>
  <si>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</si>
  <si>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</si>
  <si>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</si>
  <si>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</si>
  <si>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</si>
  <si>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</si>
  <si>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</si>
  <si>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</si>
  <si>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</si>
  <si>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</si>
  <si>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</si>
  <si>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</si>
  <si>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</si>
  <si>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</si>
  <si>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</si>
  <si>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</si>
  <si>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</si>
  <si>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</si>
  <si>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</si>
  <si>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</si>
  <si>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</si>
  <si>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</si>
  <si>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</si>
  <si>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</si>
  <si>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</si>
  <si>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</si>
  <si>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</si>
  <si>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</si>
  <si>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</si>
  <si>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</si>
  <si>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</si>
  <si>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</si>
  <si>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</si>
  <si>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</si>
  <si>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</si>
  <si>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</si>
  <si>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</si>
  <si>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</si>
  <si>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</si>
  <si>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</si>
  <si>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</si>
  <si>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</si>
  <si>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</si>
  <si>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</si>
  <si>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</si>
  <si>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</si>
  <si>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</si>
  <si>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</si>
  <si>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</si>
  <si>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</si>
  <si>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</si>
  <si>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</si>
  <si>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</si>
  <si>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</si>
  <si>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</si>
  <si>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</si>
  <si>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</si>
  <si>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</si>
  <si>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</si>
  <si>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</si>
  <si>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</si>
  <si>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</si>
  <si>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</si>
  <si>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</si>
  <si>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</si>
  <si>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</si>
  <si>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</si>
  <si>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</si>
  <si>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</si>
  <si>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</si>
  <si>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</si>
  <si>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</si>
  <si>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</si>
  <si>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</si>
  <si>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</si>
  <si>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</si>
  <si>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</si>
  <si>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</si>
  <si>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</si>
  <si>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</si>
  <si>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</si>
  <si>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</si>
  <si>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</si>
  <si>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</si>
  <si>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</si>
  <si>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</si>
  <si>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</si>
  <si>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</si>
  <si>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</si>
  <si>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</si>
  <si>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</si>
  <si>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</si>
  <si>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</si>
  <si>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</si>
  <si>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</si>
  <si>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</si>
  <si>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</si>
  <si>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</si>
  <si>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</si>
  <si>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</si>
  <si>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</si>
  <si>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</si>
  <si>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</si>
  <si>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</si>
  <si>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</si>
  <si>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</si>
  <si>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</si>
  <si>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</si>
  <si>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</si>
  <si>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</si>
  <si>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</si>
  <si>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</si>
  <si>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</si>
  <si>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</si>
  <si>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</si>
  <si>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</si>
  <si>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</si>
  <si>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</si>
  <si>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</si>
  <si>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</si>
  <si>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</si>
  <si>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</si>
  <si>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</si>
  <si>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</si>
  <si>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</si>
  <si>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</si>
  <si>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</si>
  <si>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</si>
  <si>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</si>
  <si>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</si>
  <si>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</si>
  <si>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</si>
  <si>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</si>
  <si>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</si>
  <si>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</si>
  <si>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</si>
  <si>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</si>
  <si>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</si>
  <si>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</si>
  <si>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</si>
  <si>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</si>
  <si>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</si>
  <si>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</si>
  <si>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</si>
  <si>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</si>
  <si>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</si>
  <si>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</si>
  <si>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</si>
  <si>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</si>
  <si>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</si>
  <si>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</si>
  <si>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</si>
  <si>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</si>
  <si>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</si>
  <si>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</si>
  <si>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</si>
  <si>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</si>
  <si>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</si>
  <si>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</si>
  <si>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</si>
  <si>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</si>
  <si>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</si>
  <si>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</si>
  <si>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</si>
  <si>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</si>
  <si>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</si>
  <si>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</si>
  <si>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</si>
  <si>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</si>
  <si>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</si>
  <si>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</si>
  <si>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</si>
  <si>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</si>
  <si>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</si>
  <si>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</si>
  <si>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</si>
  <si>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</si>
  <si>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</si>
  <si>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</si>
  <si>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</si>
  <si>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</si>
  <si>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</si>
  <si>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</si>
  <si>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</si>
  <si>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</si>
  <si>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</si>
  <si>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</si>
  <si>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</si>
  <si>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</si>
  <si>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</si>
  <si>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</si>
  <si>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</si>
  <si>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</si>
  <si>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</si>
  <si>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</si>
  <si>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</si>
  <si>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</si>
  <si>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</si>
  <si>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</si>
  <si>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</si>
  <si>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</si>
  <si>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</si>
  <si>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</si>
  <si>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</si>
  <si>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</si>
  <si>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</si>
  <si>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</si>
  <si>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</si>
  <si>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</si>
  <si>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</si>
  <si>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</si>
  <si>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</si>
  <si>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</si>
  <si>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</si>
  <si>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</si>
  <si>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</si>
  <si>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</si>
  <si>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</si>
  <si>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</si>
  <si>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</si>
  <si>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</si>
  <si>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</si>
  <si>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</si>
  <si>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</si>
  <si>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</si>
  <si>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</si>
  <si>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</si>
  <si>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</si>
  <si>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</si>
  <si>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</si>
  <si>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</si>
  <si>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</si>
  <si>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</si>
  <si>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</si>
  <si>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</si>
  <si>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</si>
  <si>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</si>
  <si>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</si>
  <si>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</si>
  <si>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</si>
  <si>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</si>
  <si>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</si>
  <si>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</si>
  <si>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</si>
  <si>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</si>
  <si>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</si>
  <si>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</si>
  <si>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</si>
  <si>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</si>
  <si>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</si>
  <si>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</si>
  <si>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</si>
  <si>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</si>
  <si>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</si>
  <si>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</si>
  <si>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</si>
  <si>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</si>
  <si>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</si>
  <si>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</si>
  <si>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</si>
  <si>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</si>
  <si>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</si>
  <si>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</si>
  <si>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</si>
  <si>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</si>
  <si>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</si>
  <si>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</si>
  <si>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</si>
  <si>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</si>
  <si>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</si>
  <si>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</si>
  <si>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</si>
  <si>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</si>
  <si>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</si>
  <si>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</si>
  <si>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</si>
  <si>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</si>
  <si>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</si>
  <si>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</si>
  <si>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</si>
  <si>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</si>
  <si>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</si>
  <si>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</si>
  <si>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</si>
  <si>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</si>
  <si>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</si>
  <si>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</si>
  <si>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</si>
  <si>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</si>
  <si>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</si>
  <si>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</si>
  <si>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</si>
  <si>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</si>
  <si>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</si>
  <si>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</si>
  <si>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</si>
  <si>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</si>
  <si>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</si>
  <si>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</si>
  <si>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</si>
  <si>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</si>
  <si>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</si>
  <si>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</si>
  <si>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</si>
  <si>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</si>
  <si>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</si>
  <si>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</si>
  <si>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</si>
  <si>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</si>
  <si>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</si>
  <si>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</si>
  <si>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</si>
  <si>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</si>
  <si>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</si>
  <si>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</si>
  <si>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</si>
  <si>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</si>
  <si>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</si>
  <si>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</si>
  <si>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</si>
  <si>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</si>
  <si>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</si>
  <si>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</si>
  <si>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</si>
  <si>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</si>
  <si>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</si>
  <si>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</si>
  <si>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</si>
  <si>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</si>
  <si>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</si>
  <si>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</si>
  <si>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</si>
  <si>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</si>
  <si>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</si>
  <si>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</si>
  <si>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</si>
  <si>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</si>
  <si>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</si>
  <si>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</si>
  <si>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</si>
  <si>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</si>
  <si>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</si>
  <si>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</si>
  <si>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</si>
  <si>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</si>
  <si>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</si>
  <si>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</si>
  <si>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</si>
  <si>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</si>
  <si>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</si>
  <si>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</si>
  <si>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</si>
  <si>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</si>
  <si>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</si>
  <si>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</si>
  <si>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</si>
  <si>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</si>
  <si>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</si>
  <si>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</si>
  <si>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</si>
  <si>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</si>
  <si>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</si>
  <si>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</si>
  <si>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</si>
  <si>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</si>
  <si>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</si>
  <si>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</si>
  <si>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</si>
  <si>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</si>
  <si>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</si>
  <si>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</si>
  <si>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</si>
  <si>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</si>
  <si>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</si>
  <si>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</si>
  <si>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</si>
  <si>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</si>
  <si>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</si>
  <si>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</si>
  <si>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</si>
  <si>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</si>
  <si>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</si>
  <si>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</si>
  <si>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</si>
  <si>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</si>
  <si>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</si>
  <si>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</si>
  <si>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</si>
  <si>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</si>
  <si>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</si>
  <si>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</si>
  <si>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</si>
  <si>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</si>
  <si>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</si>
  <si>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</si>
  <si>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</si>
  <si>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</si>
  <si>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</si>
  <si>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</si>
  <si>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</si>
  <si>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</si>
  <si>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</si>
  <si>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</si>
  <si>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</si>
  <si>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</si>
  <si>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</si>
  <si>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</si>
  <si>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</si>
  <si>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</si>
  <si>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</si>
  <si>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</si>
  <si>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</si>
  <si>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</si>
  <si>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</si>
  <si>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</si>
  <si>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</si>
  <si>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</si>
  <si>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</si>
  <si>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</si>
  <si>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</si>
  <si>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</si>
  <si>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</si>
  <si>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</si>
  <si>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</si>
  <si>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</si>
  <si>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</si>
  <si>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</si>
  <si>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</si>
  <si>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</si>
  <si>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</si>
  <si>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</si>
  <si>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</si>
  <si>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</si>
  <si>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</si>
  <si>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</si>
  <si>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</si>
  <si>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</si>
  <si>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</si>
  <si>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</si>
  <si>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</si>
  <si>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</si>
  <si>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</si>
  <si>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</si>
  <si>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</si>
  <si>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</si>
  <si>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</si>
  <si>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</si>
  <si>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</si>
  <si>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</si>
  <si>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</si>
  <si>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</si>
  <si>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</si>
  <si>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</si>
  <si>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</si>
  <si>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</si>
  <si>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</si>
  <si>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</si>
  <si>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</si>
  <si>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</si>
  <si>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</si>
  <si>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</si>
  <si>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</si>
  <si>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</si>
  <si>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</si>
  <si>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</si>
  <si>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</si>
  <si>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</si>
  <si>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</si>
  <si>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</si>
  <si>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</si>
  <si>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</si>
  <si>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</si>
  <si>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</si>
  <si>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</si>
  <si>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</si>
  <si>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</si>
  <si>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</si>
  <si>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</si>
  <si>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</si>
  <si>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</si>
  <si>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</si>
  <si>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</si>
  <si>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</si>
  <si>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</si>
  <si>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</si>
  <si>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</si>
  <si>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</si>
  <si>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</si>
  <si>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</si>
  <si>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</si>
  <si>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</si>
  <si>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</si>
  <si>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</si>
  <si>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</si>
  <si>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</si>
  <si>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</si>
  <si>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</si>
  <si>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</si>
  <si>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</si>
  <si>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</si>
  <si>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</si>
  <si>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</si>
  <si>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</si>
  <si>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</si>
  <si>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</si>
  <si>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</si>
  <si>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</si>
  <si>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</si>
  <si>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</si>
  <si>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</si>
  <si>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</si>
  <si>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</si>
  <si>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</si>
  <si>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</si>
  <si>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</si>
  <si>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</si>
  <si>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</si>
  <si>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</si>
  <si>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</si>
  <si>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</si>
  <si>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</si>
  <si>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</si>
  <si>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</si>
  <si>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</si>
  <si>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</si>
  <si>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</si>
  <si>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</si>
  <si>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</si>
  <si>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</si>
  <si>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</si>
  <si>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</si>
  <si>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</si>
  <si>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</si>
  <si>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</si>
  <si>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</si>
  <si>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</si>
  <si>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</si>
  <si>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</si>
  <si>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</si>
  <si>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</si>
  <si>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</si>
  <si>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</si>
  <si>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</si>
  <si>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</si>
  <si>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</si>
  <si>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</si>
  <si>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</si>
  <si>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</si>
  <si>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</si>
  <si>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</si>
  <si>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</si>
  <si>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</si>
  <si>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</si>
  <si>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</si>
  <si>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</si>
  <si>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</si>
  <si>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</si>
  <si>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</si>
  <si>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</si>
  <si>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</si>
  <si>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</si>
  <si>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</si>
  <si>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</si>
  <si>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</si>
  <si>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</si>
  <si>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</si>
  <si>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</si>
  <si>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</si>
  <si>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</si>
  <si>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</si>
  <si>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</si>
  <si>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</si>
  <si>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</si>
  <si>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</si>
  <si>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</si>
  <si>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</si>
  <si>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</si>
  <si>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</si>
  <si>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</si>
  <si>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</si>
  <si>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</si>
  <si>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</si>
  <si>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</si>
  <si>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</si>
  <si>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</si>
  <si>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</si>
  <si>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</si>
  <si>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</si>
  <si>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</si>
  <si>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</si>
  <si>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</si>
  <si>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</si>
  <si>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</si>
  <si>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</si>
  <si>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</si>
  <si>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</si>
  <si>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</si>
  <si>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</si>
  <si>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</si>
  <si>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</si>
  <si>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</si>
  <si>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</si>
  <si>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</si>
  <si>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</si>
  <si>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</si>
  <si>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</si>
  <si>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</si>
  <si>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</si>
  <si>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</si>
  <si>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</si>
  <si>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</si>
  <si>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</si>
  <si>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</si>
  <si>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</si>
  <si>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</si>
  <si>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</si>
  <si>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</si>
  <si>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</si>
  <si>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</si>
  <si>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</si>
  <si>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</si>
  <si>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</si>
  <si>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</si>
  <si>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</si>
  <si>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</si>
  <si>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</si>
  <si>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</si>
  <si>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</si>
  <si>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</si>
  <si>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</si>
  <si>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</si>
  <si>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</si>
  <si>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</si>
  <si>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</si>
  <si>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</si>
  <si>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</si>
  <si>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</si>
  <si>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</si>
  <si>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</si>
  <si>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</si>
  <si>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</si>
  <si>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</si>
  <si>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</si>
  <si>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</si>
  <si>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</si>
  <si>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</si>
  <si>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</si>
  <si>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</si>
  <si>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</si>
  <si>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</si>
  <si>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</si>
  <si>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</si>
  <si>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</si>
  <si>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</si>
  <si>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</si>
  <si>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</si>
  <si>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</si>
  <si>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</si>
  <si>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</si>
  <si>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</si>
  <si>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</si>
  <si>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</si>
  <si>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</si>
  <si>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</si>
  <si>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</si>
  <si>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</si>
  <si>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</si>
  <si>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</si>
  <si>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</si>
  <si>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</si>
  <si>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</si>
  <si>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</si>
  <si>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</si>
  <si>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</si>
  <si>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</si>
  <si>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</si>
  <si>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</si>
  <si>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</si>
  <si>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</si>
  <si>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</si>
  <si>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</si>
  <si>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</si>
  <si>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</si>
  <si>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</si>
  <si>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</si>
  <si>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</si>
  <si>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</si>
  <si>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</si>
  <si>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</si>
  <si>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</si>
  <si>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</si>
  <si>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</si>
  <si>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</si>
  <si>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</si>
  <si>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</si>
  <si>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</si>
  <si>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</si>
  <si>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</si>
  <si>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</si>
  <si>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</si>
  <si>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</si>
  <si>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</si>
  <si>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</si>
  <si>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</si>
  <si>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</si>
  <si>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</si>
  <si>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</si>
  <si>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</si>
  <si>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</si>
  <si>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</si>
  <si>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</si>
  <si>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</si>
  <si>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</si>
  <si>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</si>
  <si>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</si>
  <si>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</si>
  <si>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</si>
  <si>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</si>
  <si>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</si>
  <si>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</si>
  <si>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</si>
  <si>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</si>
  <si>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</si>
  <si>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</si>
  <si>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</si>
  <si>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</si>
  <si>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</si>
  <si>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</si>
  <si>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</si>
  <si>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</si>
  <si>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</si>
  <si>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</si>
  <si>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</si>
  <si>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</si>
  <si>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</si>
  <si>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</si>
  <si>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</si>
  <si>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</si>
  <si>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</si>
  <si>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</si>
  <si>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</si>
  <si>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</si>
  <si>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</si>
  <si>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</si>
  <si>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</si>
  <si>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</si>
  <si>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</si>
  <si>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</si>
  <si>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</si>
  <si>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</si>
  <si>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</si>
  <si>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</si>
  <si>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</si>
  <si>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</si>
  <si>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</si>
  <si>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</si>
  <si>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</si>
  <si>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</si>
  <si>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</si>
  <si>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</si>
  <si>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</si>
  <si>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</si>
  <si>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</si>
  <si>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</si>
  <si>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</si>
  <si>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</si>
  <si>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</si>
  <si>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</si>
  <si>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</si>
  <si>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</si>
  <si>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</si>
  <si>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</si>
  <si>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</si>
  <si>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</si>
  <si>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</si>
  <si>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</si>
  <si>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</si>
  <si>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</si>
  <si>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</si>
  <si>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</si>
  <si>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</si>
  <si>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</si>
  <si>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</si>
  <si>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</si>
  <si>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</si>
  <si>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</si>
  <si>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</si>
  <si>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</si>
  <si>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</si>
  <si>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</si>
  <si>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</si>
  <si>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</si>
  <si>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</si>
  <si>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</si>
  <si>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</si>
  <si>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</si>
  <si>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</si>
  <si>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</si>
  <si>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</si>
  <si>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</si>
  <si>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</si>
  <si>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</si>
  <si>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</si>
  <si>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</si>
  <si>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</si>
  <si>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</si>
  <si>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</si>
  <si>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</si>
  <si>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</si>
  <si>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</si>
  <si>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</si>
  <si>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</si>
  <si>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</si>
  <si>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</si>
  <si>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</si>
  <si>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</si>
  <si>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</si>
  <si>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</si>
  <si>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</si>
  <si>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</si>
  <si>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</si>
  <si>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</si>
  <si>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</si>
  <si>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</si>
  <si>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</si>
  <si>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</si>
  <si>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</si>
  <si>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</si>
  <si>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</si>
  <si>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</si>
  <si>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</si>
  <si>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</si>
  <si>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</si>
  <si>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</si>
  <si>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</si>
  <si>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</si>
  <si>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</si>
  <si>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</si>
  <si>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</si>
  <si>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</si>
  <si>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</si>
  <si>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</si>
  <si>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</si>
  <si>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</si>
  <si>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</si>
  <si>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</si>
  <si>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</si>
  <si>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</si>
  <si>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</si>
  <si>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</si>
  <si>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</si>
  <si>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</si>
  <si>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</si>
  <si>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</si>
  <si>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</si>
  <si>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</si>
  <si>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</si>
  <si>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</si>
  <si>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</si>
  <si>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</si>
  <si>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</si>
  <si>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</si>
  <si>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</si>
  <si>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</si>
  <si>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</si>
  <si>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</si>
  <si>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</si>
  <si>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</si>
  <si>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</si>
  <si>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</si>
  <si>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</si>
  <si>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</si>
  <si>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</si>
  <si>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</si>
  <si>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</si>
  <si>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</si>
  <si>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</si>
  <si>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</si>
  <si>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</si>
  <si>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</si>
  <si>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</si>
  <si>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</si>
  <si>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</si>
  <si>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</si>
  <si>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</si>
  <si>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</si>
  <si>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</si>
  <si>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</si>
  <si>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</si>
  <si>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</si>
  <si>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</si>
  <si>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</si>
  <si>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</si>
  <si>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</si>
  <si>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</si>
  <si>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</si>
  <si>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</si>
  <si>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</si>
  <si>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</si>
  <si>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</si>
  <si>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</si>
  <si>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</si>
  <si>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</si>
  <si>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</si>
  <si>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</si>
  <si>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</si>
  <si>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</si>
  <si>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</si>
  <si>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</si>
  <si>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</si>
  <si>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</si>
  <si>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</si>
  <si>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</si>
  <si>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</si>
  <si>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</si>
  <si>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</si>
  <si>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</si>
  <si>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</si>
  <si>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</si>
  <si>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</si>
  <si>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</si>
  <si>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</si>
  <si>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</si>
  <si>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</si>
  <si>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</si>
  <si>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</si>
  <si>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</si>
  <si>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</si>
  <si>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</si>
  <si>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</si>
  <si>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</si>
  <si>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</si>
  <si>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</si>
  <si>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</si>
  <si>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</si>
  <si>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</si>
  <si>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</si>
  <si>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</si>
  <si>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</si>
  <si>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</si>
  <si>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</si>
  <si>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</si>
  <si>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</si>
  <si>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</si>
  <si>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</si>
  <si>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</si>
  <si>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</si>
  <si>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</si>
  <si>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</si>
  <si>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</si>
  <si>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</si>
  <si>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</si>
  <si>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</si>
  <si>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</si>
  <si>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</si>
  <si>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</si>
  <si>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</si>
  <si>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</si>
  <si>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</si>
  <si>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</si>
  <si>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</si>
  <si>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</si>
  <si>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</si>
  <si>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</si>
  <si>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</si>
  <si>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</si>
  <si>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</si>
  <si>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</si>
  <si>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</si>
  <si>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</si>
  <si>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</si>
  <si>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</si>
  <si>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</si>
  <si>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</si>
  <si>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</si>
  <si>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</si>
  <si>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</si>
  <si>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</si>
  <si>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</si>
  <si>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</si>
  <si>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</si>
  <si>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</si>
  <si>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</si>
  <si>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</si>
  <si>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</si>
  <si>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</si>
  <si>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</si>
  <si>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</si>
  <si>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</si>
  <si>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</si>
  <si>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</si>
  <si>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</si>
  <si>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</si>
  <si>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</si>
  <si>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</si>
  <si>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</si>
  <si>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</si>
  <si>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</si>
  <si>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</si>
  <si>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</si>
  <si>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</si>
  <si>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</si>
  <si>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</si>
  <si>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</si>
  <si>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</si>
  <si>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</si>
  <si>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</si>
  <si>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</si>
  <si>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</si>
  <si>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</si>
  <si>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</si>
  <si>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</si>
  <si>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</si>
  <si>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</si>
  <si>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</si>
  <si>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</si>
  <si>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</si>
  <si>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</si>
  <si>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</si>
  <si>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</si>
  <si>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</si>
  <si>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</si>
  <si>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</si>
  <si>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</si>
  <si>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</si>
  <si>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</si>
  <si>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</si>
  <si>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</si>
  <si>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</si>
  <si>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</si>
  <si>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</si>
  <si>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</si>
  <si>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</si>
  <si>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</si>
  <si>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</si>
  <si>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</si>
  <si>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</si>
  <si>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</si>
  <si>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</si>
  <si>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</si>
  <si>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</si>
  <si>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</si>
  <si>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</si>
  <si>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</si>
  <si>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</si>
  <si>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</si>
  <si>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</si>
  <si>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</si>
  <si>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</si>
  <si>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</si>
  <si>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</si>
  <si>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</si>
  <si>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</si>
  <si>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</si>
  <si>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</si>
  <si>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</si>
  <si>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</si>
  <si>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</si>
  <si>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</si>
  <si>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</si>
  <si>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</si>
  <si>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</si>
  <si>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</si>
  <si>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</si>
  <si>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</si>
  <si>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</si>
  <si>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</si>
  <si>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</si>
  <si>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</si>
  <si>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</si>
  <si>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</si>
  <si>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</si>
  <si>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</si>
  <si>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</si>
  <si>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</si>
  <si>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</si>
  <si>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</si>
  <si>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</si>
  <si>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</si>
  <si>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</si>
  <si>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</si>
  <si>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</si>
  <si>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</si>
  <si>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</si>
  <si>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</si>
  <si>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</si>
  <si>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</si>
  <si>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</si>
  <si>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</si>
  <si>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</si>
  <si>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</si>
  <si>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</si>
  <si>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</si>
  <si>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</si>
  <si>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</si>
  <si>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</si>
  <si>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</si>
  <si>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</si>
  <si>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</si>
  <si>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</si>
  <si>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</si>
  <si>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</si>
  <si>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</si>
  <si>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</si>
  <si>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</si>
  <si>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</si>
  <si>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</si>
  <si>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</si>
  <si>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</si>
  <si>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</si>
  <si>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</si>
  <si>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</si>
  <si>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</si>
  <si>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</si>
  <si>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</si>
  <si>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</si>
  <si>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</si>
  <si>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</si>
  <si>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</si>
  <si>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</si>
  <si>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</si>
  <si>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</si>
  <si>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</si>
  <si>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</si>
  <si>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</si>
  <si>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</si>
  <si>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</si>
  <si>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</si>
  <si>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</si>
  <si>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</si>
  <si>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</si>
  <si>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</si>
  <si>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</si>
  <si>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</si>
  <si>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</si>
  <si>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</si>
  <si>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</si>
  <si>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</si>
  <si>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</si>
  <si>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</si>
  <si>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</si>
  <si>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</si>
  <si>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</si>
  <si>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</si>
  <si>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</si>
  <si>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</si>
  <si>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</si>
  <si>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</si>
  <si>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</si>
  <si>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</si>
  <si>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</si>
  <si>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</si>
  <si>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</si>
  <si>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</si>
  <si>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</si>
  <si>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</si>
  <si>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</si>
  <si>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</si>
  <si>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</si>
  <si>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</si>
  <si>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</si>
  <si>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</si>
  <si>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</si>
  <si>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</si>
  <si>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</si>
  <si>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</si>
  <si>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</si>
  <si>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</si>
  <si>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</si>
  <si>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</si>
  <si>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</si>
  <si>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</si>
  <si>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</si>
  <si>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</si>
  <si>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</si>
  <si>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</si>
  <si>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</si>
  <si>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</si>
  <si>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</si>
  <si>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</si>
  <si>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</si>
  <si>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</si>
  <si>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</si>
  <si>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</si>
  <si>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</si>
  <si>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</si>
  <si>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</si>
  <si>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</si>
  <si>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</si>
  <si>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</si>
  <si>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</si>
  <si>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</si>
  <si>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</si>
  <si>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</si>
  <si>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</si>
  <si>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</si>
  <si>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</si>
  <si>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</si>
  <si>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</si>
  <si>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</si>
  <si>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</si>
  <si>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</si>
  <si>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</si>
  <si>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</si>
  <si>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</si>
  <si>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</si>
  <si>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</si>
  <si>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</si>
  <si>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</si>
  <si>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</si>
  <si>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</si>
  <si>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</si>
  <si>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</si>
  <si>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</si>
  <si>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</si>
  <si>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</si>
  <si>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</si>
  <si>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</si>
  <si>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</si>
  <si>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</si>
  <si>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</si>
  <si>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</si>
  <si>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</si>
  <si>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</si>
  <si>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</si>
  <si>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</si>
  <si>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</si>
  <si>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</si>
  <si>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</si>
  <si>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</si>
  <si>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</si>
  <si>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</si>
  <si>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</si>
  <si>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</si>
  <si>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</si>
  <si>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</si>
  <si>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</si>
  <si>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</si>
  <si>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</si>
  <si>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</si>
  <si>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</si>
  <si>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</si>
  <si>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</si>
  <si>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</si>
  <si>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</si>
  <si>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</si>
  <si>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</si>
  <si>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</si>
  <si>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</si>
  <si>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</si>
  <si>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</si>
  <si>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</si>
  <si>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</si>
  <si>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</si>
  <si>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</si>
  <si>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</si>
  <si>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</si>
  <si>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</si>
  <si>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</si>
  <si>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</si>
  <si>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</si>
  <si>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</si>
  <si>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</si>
  <si>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</si>
  <si>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</si>
  <si>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</si>
  <si>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</si>
  <si>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</si>
  <si>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</si>
  <si>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</si>
  <si>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</si>
  <si>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</si>
  <si>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</si>
  <si>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</si>
  <si>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</si>
  <si>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</si>
  <si>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</si>
  <si>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</si>
  <si>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</si>
  <si>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</si>
  <si>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</si>
  <si>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</si>
  <si>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</si>
  <si>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</si>
  <si>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</si>
  <si>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</si>
  <si>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</si>
  <si>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</si>
  <si>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</si>
  <si>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</si>
  <si>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</si>
  <si>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</si>
  <si>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</si>
  <si>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</si>
  <si>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</si>
  <si>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</si>
  <si>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</si>
  <si>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</si>
  <si>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</si>
  <si>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</si>
  <si>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</si>
  <si>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</si>
  <si>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</si>
  <si>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</si>
  <si>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</si>
  <si>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</si>
  <si>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</si>
  <si>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</si>
  <si>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</si>
  <si>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</si>
  <si>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</si>
  <si>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</si>
  <si>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</si>
  <si>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</si>
  <si>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</si>
  <si>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</si>
  <si>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</si>
  <si>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</si>
  <si>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</si>
  <si>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</si>
  <si>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</si>
  <si>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</si>
  <si>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</si>
  <si>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</si>
  <si>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</si>
  <si>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</si>
  <si>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</si>
  <si>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</si>
  <si>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</si>
  <si>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</si>
  <si>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</si>
  <si>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</si>
  <si>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</si>
  <si>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</si>
  <si>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</si>
  <si>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</si>
  <si>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</si>
  <si>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</si>
  <si>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</si>
  <si>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</si>
  <si>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</si>
  <si>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</si>
  <si>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</si>
  <si>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</si>
  <si>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</si>
  <si>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</si>
  <si>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</si>
  <si>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</si>
  <si>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</si>
  <si>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</si>
  <si>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</si>
  <si>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</si>
  <si>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</si>
  <si>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</si>
  <si>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</si>
  <si>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</si>
  <si>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</si>
  <si>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</si>
  <si>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</si>
  <si>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</si>
  <si>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</si>
  <si>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</si>
  <si>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</si>
  <si>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</si>
  <si>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</si>
  <si>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</si>
  <si>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</si>
  <si>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</si>
  <si>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</si>
  <si>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</si>
  <si>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</si>
  <si>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</si>
  <si>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</si>
  <si>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</si>
  <si>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</si>
  <si>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</si>
  <si>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</si>
  <si>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</si>
  <si>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</si>
  <si>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</si>
  <si>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</si>
  <si>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</si>
  <si>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</si>
  <si>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</si>
  <si>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</si>
  <si>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</si>
  <si>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</si>
  <si>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</si>
  <si>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</si>
  <si>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</si>
  <si>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</si>
  <si>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</si>
  <si>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</si>
  <si>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</si>
  <si>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</si>
  <si>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</si>
  <si>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</si>
  <si>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</si>
  <si>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</si>
  <si>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</si>
  <si>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</si>
  <si>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</si>
  <si>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</si>
  <si>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</si>
  <si>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</si>
  <si>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</si>
  <si>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</si>
  <si>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</si>
  <si>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</si>
  <si>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</si>
  <si>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</si>
  <si>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</si>
  <si>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</si>
  <si>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</si>
  <si>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</si>
  <si>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</si>
  <si>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</si>
  <si>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</si>
  <si>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</si>
  <si>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</si>
  <si>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</si>
  <si>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</si>
  <si>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</si>
  <si>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</si>
  <si>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</si>
  <si>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</si>
  <si>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</si>
  <si>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</si>
  <si>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</si>
  <si>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</si>
  <si>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</si>
  <si>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</si>
  <si>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</si>
  <si>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</si>
  <si>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</si>
  <si>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</si>
  <si>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</si>
  <si>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</si>
  <si>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</si>
  <si>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</si>
  <si>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</si>
  <si>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</si>
  <si>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</si>
  <si>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</si>
  <si>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</si>
  <si>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</si>
  <si>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</si>
  <si>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</si>
  <si>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</si>
  <si>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</si>
  <si>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</si>
  <si>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</si>
  <si>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</si>
  <si>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</si>
  <si>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</si>
  <si>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</si>
  <si>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</si>
  <si>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</si>
  <si>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</si>
  <si>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</si>
  <si>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</si>
  <si>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</si>
  <si>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</si>
  <si>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</si>
  <si>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</si>
  <si>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</si>
  <si>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</si>
  <si>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</si>
  <si>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</si>
  <si>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</si>
  <si>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</si>
  <si>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</si>
  <si>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</si>
  <si>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</si>
  <si>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</si>
  <si>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</si>
  <si>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</si>
  <si>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</si>
  <si>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</si>
  <si>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</si>
  <si>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</si>
  <si>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</si>
  <si>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</si>
  <si>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</si>
  <si>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</si>
  <si>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</si>
  <si>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</si>
  <si>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</si>
  <si>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</si>
  <si>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</si>
  <si>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</si>
  <si>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</si>
  <si>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</si>
  <si>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</si>
  <si>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</si>
  <si>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</si>
  <si>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</si>
  <si>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</si>
  <si>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</si>
  <si>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</si>
  <si>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</si>
  <si>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</si>
  <si>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</si>
  <si>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</si>
  <si>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</si>
  <si>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</si>
  <si>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</si>
  <si>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</si>
  <si>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</si>
  <si>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</si>
  <si>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</si>
  <si>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</si>
  <si>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</si>
  <si>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</si>
  <si>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</si>
  <si>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</si>
  <si>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</si>
  <si>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</si>
  <si>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</si>
  <si>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</si>
  <si>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</si>
  <si>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</si>
  <si>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</si>
  <si>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</si>
  <si>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</si>
  <si>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</si>
  <si>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</si>
  <si>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</si>
  <si>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</si>
  <si>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</si>
  <si>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</si>
  <si>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</si>
  <si>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</si>
  <si>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</si>
  <si>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</si>
  <si>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</si>
  <si>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</si>
  <si>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</si>
  <si>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</si>
  <si>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</si>
  <si>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</si>
  <si>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</si>
  <si>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</si>
  <si>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</si>
  <si>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</si>
  <si>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</si>
  <si>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</si>
  <si>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</si>
  <si>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</si>
  <si>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</si>
  <si>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</si>
  <si>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</si>
  <si>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</si>
  <si>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</si>
  <si>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</si>
  <si>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</si>
  <si>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</si>
  <si>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</si>
  <si>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</si>
  <si>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</si>
  <si>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</si>
  <si>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</si>
  <si>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</si>
  <si>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</si>
  <si>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</si>
  <si>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</si>
  <si>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</si>
  <si>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</si>
  <si>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</si>
  <si>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</si>
  <si>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</si>
  <si>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</si>
  <si>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</si>
  <si>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</si>
  <si>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</si>
  <si>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</si>
  <si>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</si>
  <si>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</si>
  <si>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</si>
  <si>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</si>
  <si>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</si>
  <si>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</si>
  <si>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</si>
  <si>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</si>
  <si>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</si>
  <si>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</si>
  <si>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</si>
  <si>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</si>
  <si>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</si>
  <si>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</si>
  <si>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</si>
  <si>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</si>
  <si>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</si>
  <si>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</si>
  <si>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</si>
  <si>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</si>
  <si>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</si>
  <si>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</si>
  <si>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</si>
  <si>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</si>
  <si>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</si>
  <si>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</si>
  <si>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</si>
  <si>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</si>
  <si>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</si>
  <si>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</si>
  <si>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</si>
  <si>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</si>
  <si>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</si>
  <si>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</si>
  <si>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</si>
  <si>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</si>
  <si>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</si>
  <si>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</si>
  <si>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</si>
  <si>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</si>
  <si>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</si>
  <si>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</si>
  <si>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</si>
  <si>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</si>
  <si>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</si>
  <si>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</si>
  <si>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</si>
  <si>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</si>
  <si>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</si>
  <si>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</si>
  <si>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</si>
  <si>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</si>
  <si>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</si>
  <si>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</si>
  <si>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</si>
  <si>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</si>
  <si>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</si>
  <si>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</si>
  <si>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</si>
  <si>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</si>
  <si>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</si>
  <si>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</si>
  <si>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</si>
  <si>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</si>
  <si>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</si>
  <si>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</si>
  <si>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</si>
  <si>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</si>
  <si>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</si>
  <si>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</si>
  <si>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</si>
  <si>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</si>
  <si>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</si>
  <si>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</si>
  <si>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</si>
  <si>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</si>
  <si>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</si>
  <si>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</si>
  <si>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</si>
  <si>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</si>
  <si>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</si>
  <si>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</si>
  <si>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</si>
  <si>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</si>
  <si>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</si>
  <si>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</si>
  <si>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</si>
  <si>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</si>
  <si>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</si>
  <si>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</si>
  <si>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</si>
  <si>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</si>
  <si>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</si>
  <si>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</si>
  <si>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</si>
  <si>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</si>
  <si>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</si>
  <si>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</si>
  <si>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</si>
  <si>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</si>
  <si>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</si>
  <si>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</si>
  <si>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</si>
  <si>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</si>
  <si>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</si>
  <si>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</si>
  <si>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</si>
  <si>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</si>
  <si>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</si>
  <si>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</si>
  <si>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</si>
  <si>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</si>
  <si>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</si>
  <si>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</si>
  <si>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</si>
  <si>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</si>
  <si>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</si>
  <si>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</si>
  <si>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</si>
  <si>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</si>
  <si>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</si>
  <si>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</si>
  <si>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</si>
  <si>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</si>
  <si>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</si>
  <si>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</si>
  <si>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</si>
  <si>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</si>
  <si>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</si>
  <si>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</si>
  <si>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</si>
  <si>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</si>
  <si>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</si>
  <si>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</si>
  <si>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</si>
  <si>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</si>
  <si>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</si>
  <si>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</si>
  <si>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</si>
  <si>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</si>
  <si>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</si>
  <si>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</si>
  <si>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</si>
  <si>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</si>
  <si>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</si>
  <si>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</si>
  <si>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</si>
  <si>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</si>
  <si>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</si>
  <si>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</si>
  <si>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</si>
  <si>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</si>
  <si>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</si>
  <si>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</si>
  <si>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</si>
  <si>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</si>
  <si>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</si>
  <si>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</si>
  <si>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</si>
  <si>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</si>
  <si>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</si>
  <si>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</si>
  <si>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</si>
  <si>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</si>
  <si>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</si>
  <si>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</si>
  <si>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</si>
  <si>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</si>
  <si>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</si>
  <si>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</si>
  <si>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</si>
  <si>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</si>
  <si>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</si>
  <si>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</si>
  <si>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</si>
  <si>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</si>
  <si>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</si>
  <si>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</si>
  <si>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</si>
  <si>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</si>
  <si>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</si>
  <si>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</si>
  <si>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</si>
  <si>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</si>
  <si>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</si>
  <si>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</si>
  <si>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</si>
  <si>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</si>
  <si>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</si>
  <si>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</si>
  <si>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</si>
  <si>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</si>
  <si>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</si>
  <si>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</si>
  <si>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</si>
  <si>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</si>
  <si>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</si>
  <si>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</si>
  <si>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</si>
  <si>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</si>
  <si>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</si>
  <si>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</si>
  <si>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</si>
  <si>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</si>
  <si>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</si>
  <si>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</si>
  <si>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</si>
  <si>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</si>
  <si>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</si>
  <si>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</si>
  <si>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</si>
  <si>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</si>
  <si>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</si>
  <si>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</si>
  <si>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</si>
  <si>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</si>
  <si>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</si>
  <si>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</si>
  <si>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</si>
  <si>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</si>
  <si>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</si>
  <si>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</si>
  <si>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</si>
  <si>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</si>
  <si>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</si>
  <si>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</si>
  <si>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</si>
  <si>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</si>
  <si>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</si>
  <si>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</si>
  <si>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</si>
  <si>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</si>
  <si>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</si>
  <si>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</si>
  <si>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</si>
  <si>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</si>
  <si>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</si>
  <si>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</si>
  <si>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</si>
  <si>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</si>
  <si>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</si>
  <si>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</si>
  <si>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</si>
  <si>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</si>
  <si>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</si>
  <si>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</si>
  <si>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</si>
  <si>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</si>
  <si>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</si>
  <si>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</si>
  <si>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</si>
  <si>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</si>
  <si>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</si>
  <si>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</si>
  <si>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</si>
  <si>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</si>
  <si>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</si>
  <si>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</si>
  <si>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</si>
  <si>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</si>
  <si>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</si>
  <si>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</si>
  <si>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</si>
  <si>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</si>
  <si>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</si>
  <si>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</si>
  <si>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</si>
  <si>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</si>
  <si>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</si>
  <si>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</si>
  <si>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</si>
  <si>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</si>
  <si>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</si>
  <si>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</si>
  <si>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</si>
  <si>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</si>
  <si>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</si>
  <si>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</si>
  <si>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</si>
  <si>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</si>
  <si>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</si>
  <si>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</si>
  <si>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</si>
  <si>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</si>
  <si>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</si>
  <si>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</si>
  <si>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</si>
  <si>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</si>
  <si>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</si>
  <si>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</si>
  <si>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</si>
  <si>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</si>
  <si>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</si>
  <si>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</si>
  <si>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</si>
  <si>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</si>
  <si>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</si>
  <si>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</si>
  <si>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</si>
  <si>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</si>
  <si>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</si>
  <si>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</si>
  <si>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</si>
  <si>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</si>
  <si>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</si>
  <si>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</si>
  <si>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</si>
  <si>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</si>
  <si>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</si>
  <si>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</si>
  <si>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</si>
  <si>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</si>
  <si>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</si>
  <si>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</si>
  <si>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</si>
  <si>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</si>
  <si>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</si>
  <si>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</si>
  <si>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</si>
  <si>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</si>
  <si>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</si>
  <si>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</si>
  <si>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</si>
  <si>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</si>
  <si>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</si>
  <si>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</si>
  <si>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</si>
  <si>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</si>
  <si>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</si>
  <si>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</si>
  <si>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</si>
  <si>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</si>
  <si>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</si>
  <si>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</si>
  <si>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</si>
  <si>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</si>
  <si>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</si>
  <si>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</si>
  <si>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</si>
  <si>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</si>
  <si>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</si>
  <si>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</si>
  <si>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</si>
  <si>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</si>
  <si>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</si>
  <si>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</si>
  <si>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</si>
  <si>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</si>
  <si>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</si>
  <si>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</si>
  <si>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</si>
  <si>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</si>
  <si>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</si>
  <si>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</si>
  <si>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</si>
  <si>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</si>
  <si>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</si>
  <si>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</si>
  <si>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</si>
  <si>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</si>
  <si>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</si>
  <si>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</si>
  <si>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</si>
  <si>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</si>
  <si>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</si>
  <si>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</si>
  <si>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</si>
  <si>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</si>
  <si>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</si>
  <si>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</si>
  <si>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</si>
  <si>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</si>
  <si>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</si>
  <si>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</si>
  <si>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</si>
  <si>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</si>
  <si>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</si>
  <si>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</si>
  <si>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</si>
  <si>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</si>
  <si>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</si>
  <si>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</si>
  <si>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</si>
  <si>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</si>
  <si>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</si>
  <si>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</si>
  <si>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</si>
  <si>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</si>
  <si>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</si>
  <si>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</si>
  <si>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</si>
  <si>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</si>
  <si>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</si>
  <si>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</si>
  <si>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</si>
  <si>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</si>
  <si>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</si>
  <si>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</si>
  <si>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</si>
  <si>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</si>
  <si>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</si>
  <si>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</si>
  <si>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</si>
  <si>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</si>
  <si>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</si>
  <si>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</si>
  <si>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</si>
  <si>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</si>
  <si>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</si>
  <si>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</si>
  <si>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</si>
  <si>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</si>
  <si>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</si>
  <si>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</si>
  <si>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</si>
  <si>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</si>
  <si>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</si>
  <si>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</si>
  <si>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</si>
  <si>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</si>
  <si>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</si>
  <si>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</si>
  <si>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</si>
  <si>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</si>
  <si>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</si>
  <si>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</si>
  <si>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</si>
  <si>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</si>
  <si>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</si>
  <si>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</si>
  <si>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</si>
  <si>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</si>
  <si>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</si>
  <si>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</si>
  <si>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</si>
  <si>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</si>
  <si>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</si>
  <si>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</si>
  <si>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</si>
  <si>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</si>
  <si>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</si>
  <si>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</si>
  <si>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</si>
  <si>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</si>
  <si>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</si>
  <si>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</si>
  <si>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</si>
  <si>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</si>
  <si>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</si>
  <si>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</si>
  <si>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</si>
  <si>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</si>
  <si>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</si>
  <si>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</si>
  <si>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</si>
  <si>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</si>
  <si>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</si>
  <si>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</si>
  <si>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</si>
  <si>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</si>
  <si>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</si>
  <si>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</si>
  <si>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</si>
  <si>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</si>
  <si>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</si>
  <si>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</si>
  <si>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</si>
  <si>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</si>
  <si>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</si>
  <si>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</si>
  <si>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</si>
  <si>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</si>
  <si>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</si>
  <si>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</si>
  <si>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</si>
  <si>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</si>
  <si>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</si>
  <si>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</si>
  <si>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</si>
  <si>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</si>
  <si>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</si>
  <si>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</si>
  <si>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</si>
  <si>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</si>
  <si>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</si>
  <si>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</si>
  <si>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</si>
  <si>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</si>
  <si>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</si>
  <si>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</si>
  <si>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</si>
  <si>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</si>
  <si>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</si>
  <si>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</si>
  <si>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</si>
  <si>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</si>
  <si>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</si>
  <si>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</si>
  <si>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</si>
  <si>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</si>
  <si>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</si>
  <si>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</si>
  <si>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</si>
  <si>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</si>
  <si>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</si>
  <si>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</si>
  <si>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</si>
  <si>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</si>
  <si>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</si>
  <si>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</si>
  <si>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</si>
  <si>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</si>
  <si>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</si>
  <si>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</si>
  <si>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</si>
  <si>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</si>
  <si>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</si>
  <si>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</si>
  <si>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</si>
  <si>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</si>
  <si>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</si>
  <si>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</si>
  <si>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</si>
  <si>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</si>
  <si>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</si>
  <si>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</si>
  <si>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</si>
  <si>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</si>
  <si>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</si>
  <si>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</si>
  <si>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</si>
  <si>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</si>
  <si>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</si>
  <si>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</si>
  <si>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</si>
  <si>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</si>
  <si>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</si>
  <si>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</si>
  <si>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</si>
  <si>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</si>
  <si>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</si>
  <si>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</si>
  <si>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</si>
  <si>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</si>
  <si>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</si>
  <si>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</si>
  <si>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</si>
  <si>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</si>
  <si>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</si>
  <si>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</si>
  <si>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</si>
  <si>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</si>
  <si>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</si>
  <si>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</si>
  <si>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</si>
  <si>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</si>
  <si>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</si>
  <si>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</si>
  <si>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</si>
  <si>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</si>
  <si>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</si>
  <si>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</si>
  <si>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</si>
  <si>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</si>
  <si>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</si>
  <si>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</si>
  <si>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</si>
  <si>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</si>
  <si>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</si>
  <si>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</si>
  <si>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</si>
  <si>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</si>
  <si>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</si>
  <si>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</si>
  <si>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</si>
  <si>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</si>
  <si>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</si>
  <si>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</si>
  <si>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</si>
  <si>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</si>
  <si>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</si>
  <si>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</si>
  <si>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</si>
  <si>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</si>
  <si>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</si>
  <si>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</si>
  <si>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</si>
  <si>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</si>
  <si>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</si>
  <si>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</si>
  <si>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</si>
  <si>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</si>
  <si>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</si>
  <si>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</si>
  <si>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</si>
  <si>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</si>
  <si>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</si>
  <si>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</si>
  <si>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</si>
  <si>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</si>
  <si>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</si>
  <si>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</si>
  <si>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</si>
  <si>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</si>
  <si>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</si>
  <si>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</si>
  <si>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</si>
  <si>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</si>
  <si>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</si>
  <si>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</si>
  <si>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</si>
  <si>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</si>
  <si>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</si>
  <si>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</si>
  <si>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</si>
  <si>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</si>
  <si>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</si>
  <si>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</si>
  <si>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</si>
  <si>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</si>
  <si>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</si>
  <si>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</si>
  <si>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</si>
  <si>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</si>
  <si>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</si>
  <si>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</si>
  <si>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</si>
  <si>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</si>
  <si>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</si>
  <si>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</si>
  <si>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</si>
  <si>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</si>
  <si>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</si>
  <si>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</si>
  <si>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</si>
  <si>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</si>
  <si>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</si>
  <si>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</si>
  <si>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</si>
  <si>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</si>
  <si>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</si>
  <si>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</si>
  <si>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</si>
  <si>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</si>
  <si>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</si>
  <si>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</si>
  <si>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</si>
  <si>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</si>
  <si>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</si>
  <si>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</si>
  <si>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</si>
  <si>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</si>
  <si>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</si>
  <si>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</si>
  <si>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</si>
  <si>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</si>
  <si>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</si>
  <si>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</si>
  <si>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</si>
  <si>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</si>
  <si>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</si>
  <si>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</si>
  <si>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</si>
  <si>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</si>
  <si>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</si>
  <si>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</si>
  <si>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</si>
  <si>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</si>
  <si>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</si>
  <si>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</si>
  <si>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</si>
  <si>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</si>
  <si>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</si>
  <si>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</si>
  <si>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</si>
  <si>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</si>
  <si>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</si>
  <si>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</si>
  <si>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</si>
  <si>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</si>
  <si>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</si>
  <si>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</si>
  <si>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</si>
  <si>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</si>
  <si>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</si>
  <si>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</si>
  <si>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</si>
  <si>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</si>
  <si>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</si>
  <si>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</si>
  <si>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</si>
  <si>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</si>
  <si>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</si>
  <si>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</si>
  <si>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</si>
  <si>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</si>
  <si>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</si>
  <si>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</si>
  <si>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</si>
  <si>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</si>
  <si>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</si>
  <si>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</si>
  <si>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</si>
  <si>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</si>
  <si>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</si>
  <si>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</si>
  <si>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</si>
  <si>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</si>
  <si>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</si>
  <si>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</si>
  <si>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</si>
  <si>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</si>
  <si>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</si>
  <si>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</si>
  <si>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</si>
  <si>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</si>
  <si>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</si>
  <si>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</si>
  <si>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</si>
  <si>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</si>
  <si>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</si>
  <si>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</si>
  <si>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</si>
  <si>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</si>
  <si>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</si>
  <si>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</si>
  <si>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</si>
  <si>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</si>
  <si>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</si>
  <si>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</si>
  <si>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</si>
  <si>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</si>
  <si>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</si>
  <si>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</si>
  <si>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</si>
  <si>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</si>
  <si>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</si>
  <si>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</si>
  <si>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</si>
  <si>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</si>
  <si>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</si>
  <si>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</si>
  <si>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</si>
  <si>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</si>
  <si>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</si>
  <si>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</si>
  <si>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</si>
  <si>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</si>
  <si>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</si>
  <si>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</si>
  <si>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</si>
  <si>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</si>
  <si>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</si>
  <si>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</si>
  <si>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</si>
  <si>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</si>
  <si>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</si>
  <si>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</si>
  <si>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</si>
  <si>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</si>
  <si>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</si>
  <si>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</si>
  <si>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</si>
  <si>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</si>
  <si>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</si>
  <si>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</si>
  <si>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</si>
  <si>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</si>
  <si>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</si>
  <si>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</si>
  <si>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</si>
  <si>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</si>
  <si>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</si>
  <si>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</si>
  <si>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</si>
  <si>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</si>
  <si>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</si>
  <si>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</si>
  <si>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</si>
  <si>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</si>
  <si>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</si>
  <si>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</si>
  <si>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</si>
  <si>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</si>
  <si>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</si>
  <si>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</si>
  <si>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</si>
  <si>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</si>
  <si>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</si>
  <si>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</si>
  <si>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</si>
  <si>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</si>
  <si>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</si>
  <si>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</si>
  <si>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</si>
  <si>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</si>
  <si>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</si>
  <si>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</si>
  <si>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</si>
  <si>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</si>
  <si>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</si>
  <si>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</si>
  <si>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</si>
  <si>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</si>
  <si>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</si>
  <si>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</si>
  <si>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</si>
  <si>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</si>
  <si>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</si>
  <si>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</si>
  <si>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</si>
  <si>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</si>
  <si>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</si>
  <si>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</si>
  <si>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</si>
  <si>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</si>
  <si>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</si>
  <si>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</si>
  <si>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</si>
  <si>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</si>
  <si>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</si>
  <si>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</si>
  <si>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</si>
  <si>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</si>
  <si>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</si>
  <si>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</si>
  <si>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</si>
  <si>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</si>
  <si>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</si>
  <si>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</si>
  <si>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</si>
  <si>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</si>
  <si>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</si>
  <si>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</si>
  <si>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</si>
  <si>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</si>
  <si>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</si>
  <si>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</si>
  <si>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</si>
  <si>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</si>
  <si>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</si>
  <si>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</si>
  <si>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</si>
  <si>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</si>
  <si>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</si>
  <si>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</si>
  <si>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</si>
  <si>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</si>
  <si>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</si>
  <si>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</si>
  <si>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</si>
  <si>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</si>
  <si>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</si>
  <si>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</si>
  <si>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</si>
  <si>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</si>
  <si>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</si>
  <si>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</si>
  <si>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</si>
  <si>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</si>
  <si>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</si>
  <si>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</si>
  <si>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</si>
  <si>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</si>
  <si>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</si>
  <si>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</si>
  <si>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</si>
  <si>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</si>
  <si>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</si>
  <si>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</si>
  <si>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</si>
  <si>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</si>
  <si>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</si>
  <si>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</si>
  <si>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</si>
  <si>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</si>
  <si>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</si>
  <si>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</si>
  <si>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</si>
  <si>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</si>
  <si>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</si>
  <si>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</si>
  <si>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</si>
  <si>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</si>
  <si>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</si>
  <si>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</si>
  <si>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</si>
  <si>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</si>
  <si>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</si>
  <si>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</si>
  <si>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</si>
  <si>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</si>
  <si>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</si>
  <si>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</si>
  <si>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</si>
  <si>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</si>
  <si>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</si>
  <si>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</si>
  <si>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</si>
  <si>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</si>
  <si>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</si>
  <si>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</si>
  <si>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</si>
  <si>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</si>
  <si>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</si>
  <si>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</si>
  <si>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</si>
  <si>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</si>
  <si>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</si>
  <si>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</si>
  <si>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</si>
  <si>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</si>
  <si>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</si>
  <si>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</si>
  <si>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</si>
  <si>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</si>
  <si>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</si>
  <si>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</si>
  <si>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</si>
  <si>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</si>
  <si>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</si>
  <si>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</si>
  <si>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</si>
  <si>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</si>
  <si>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</si>
  <si>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</si>
  <si>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</si>
  <si>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</si>
  <si>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</si>
  <si>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</si>
  <si>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</si>
  <si>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</si>
  <si>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</si>
  <si>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</si>
  <si>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</si>
  <si>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</si>
  <si>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</si>
  <si>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</si>
  <si>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</si>
  <si>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</si>
  <si>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</si>
  <si>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</si>
  <si>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</si>
  <si>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</si>
  <si>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</si>
  <si>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</si>
  <si>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</si>
  <si>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</si>
  <si>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</si>
  <si>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</si>
  <si>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</si>
  <si>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</si>
  <si>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</si>
  <si>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</si>
  <si>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</si>
  <si>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</si>
  <si>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</si>
  <si>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</si>
  <si>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</si>
  <si>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</si>
  <si>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</si>
  <si>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</si>
  <si>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</si>
  <si>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</si>
  <si>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</si>
  <si>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</si>
  <si>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</si>
  <si>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</si>
  <si>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</si>
  <si>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</si>
  <si>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</si>
  <si>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</si>
  <si>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</si>
  <si>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</si>
  <si>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</si>
  <si>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</si>
  <si>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</si>
  <si>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</si>
  <si>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</si>
  <si>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</si>
  <si>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</si>
  <si>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</si>
  <si>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</si>
  <si>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</si>
  <si>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</si>
  <si>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</si>
  <si>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</si>
  <si>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</si>
  <si>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</si>
  <si>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</si>
  <si>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</si>
  <si>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</si>
  <si>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</si>
  <si>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</si>
  <si>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</si>
  <si>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</si>
  <si>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</si>
  <si>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</si>
  <si>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</si>
  <si>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</si>
  <si>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</si>
  <si>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</si>
  <si>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</si>
  <si>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</si>
  <si>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</si>
  <si>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</si>
  <si>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</si>
  <si>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</si>
  <si>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</si>
  <si>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</si>
  <si>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</si>
  <si>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</si>
  <si>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</si>
  <si>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</si>
  <si>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</si>
  <si>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</si>
  <si>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</si>
  <si>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</si>
  <si>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</si>
  <si>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</si>
  <si>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</si>
  <si>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</si>
  <si>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</si>
  <si>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</si>
  <si>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</si>
  <si>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</si>
  <si>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</si>
  <si>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</si>
  <si>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</si>
  <si>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</si>
  <si>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</si>
  <si>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</si>
  <si>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</si>
  <si>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</si>
  <si>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</si>
  <si>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</si>
  <si>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</si>
  <si>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</si>
  <si>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</si>
  <si>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</si>
  <si>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</si>
  <si>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</si>
  <si>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</si>
  <si>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</si>
  <si>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</si>
  <si>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</si>
  <si>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</si>
  <si>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</si>
  <si>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</si>
  <si>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</si>
  <si>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</si>
  <si>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</si>
  <si>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</si>
  <si>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</si>
  <si>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</si>
  <si>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</si>
  <si>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</si>
  <si>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</si>
  <si>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</si>
  <si>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</si>
  <si>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</si>
  <si>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</si>
  <si>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</si>
  <si>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</si>
  <si>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</si>
  <si>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</si>
  <si>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</si>
  <si>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</si>
  <si>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</si>
  <si>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</si>
  <si>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</si>
  <si>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</si>
  <si>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</si>
  <si>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</si>
  <si>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</si>
  <si>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</si>
  <si>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</si>
  <si>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</si>
  <si>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</si>
  <si>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</si>
  <si>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</si>
  <si>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</si>
  <si>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</si>
  <si>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</si>
  <si>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</si>
  <si>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</si>
  <si>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</si>
  <si>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</si>
  <si>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</si>
  <si>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</si>
  <si>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</si>
  <si>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</si>
  <si>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</si>
  <si>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</si>
  <si>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</si>
  <si>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</si>
  <si>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</si>
  <si>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</si>
  <si>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</si>
  <si>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</si>
  <si>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</si>
  <si>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</si>
  <si>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</si>
  <si>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</si>
  <si>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</si>
  <si>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</si>
  <si>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</si>
  <si>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</si>
  <si>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</si>
  <si>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</si>
  <si>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</si>
  <si>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</si>
  <si>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</si>
  <si>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</si>
  <si>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</si>
  <si>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</si>
  <si>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</si>
  <si>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</si>
  <si>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</si>
  <si>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</si>
  <si>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</si>
  <si>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</si>
  <si>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</si>
  <si>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</si>
  <si>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</si>
  <si>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</si>
  <si>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</si>
  <si>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</si>
  <si>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</si>
  <si>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</si>
  <si>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</si>
  <si>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</si>
  <si>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</si>
  <si>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</si>
  <si>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</si>
  <si>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</si>
  <si>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</si>
  <si>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</si>
  <si>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</si>
  <si>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</si>
  <si>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</si>
  <si>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</si>
  <si>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</si>
  <si>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</si>
  <si>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</si>
  <si>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</si>
  <si>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</si>
  <si>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</si>
  <si>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</si>
  <si>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</si>
  <si>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</si>
  <si>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</si>
  <si>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</si>
  <si>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</si>
  <si>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</si>
  <si>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</si>
  <si>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</si>
  <si>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</si>
  <si>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</si>
  <si>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</si>
  <si>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</si>
  <si>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</si>
  <si>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</si>
  <si>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</si>
  <si>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</si>
  <si>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</si>
  <si>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</si>
  <si>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</si>
  <si>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</si>
  <si>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</si>
  <si>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</si>
  <si>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</si>
  <si>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</si>
  <si>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</si>
  <si>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</si>
  <si>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</si>
  <si>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</si>
  <si>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</si>
  <si>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</si>
  <si>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</si>
  <si>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</si>
  <si>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</si>
  <si>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</si>
  <si>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</si>
  <si>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</si>
  <si>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</si>
  <si>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</si>
  <si>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</si>
  <si>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</si>
  <si>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</si>
  <si>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</si>
  <si>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</si>
  <si>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</si>
  <si>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</si>
  <si>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</si>
  <si>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</si>
  <si>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</si>
  <si>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</si>
  <si>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</si>
  <si>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</si>
  <si>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</si>
  <si>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</si>
  <si>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</si>
  <si>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</si>
  <si>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</si>
  <si>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</si>
  <si>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</si>
  <si>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</si>
  <si>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</si>
  <si>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</si>
  <si>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</si>
  <si>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</si>
  <si>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</si>
  <si>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</si>
  <si>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</si>
  <si>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</si>
  <si>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</si>
  <si>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</si>
  <si>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</si>
  <si>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</si>
  <si>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</si>
  <si>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</si>
  <si>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</si>
  <si>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</si>
  <si>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</si>
  <si>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</si>
  <si>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</si>
  <si>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</si>
  <si>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</si>
  <si>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</si>
  <si>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</si>
  <si>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</si>
  <si>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</si>
  <si>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</si>
  <si>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</si>
  <si>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</si>
  <si>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</si>
  <si>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</si>
  <si>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</si>
  <si>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</si>
  <si>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</si>
  <si>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</si>
  <si>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</si>
  <si>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</si>
  <si>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</si>
  <si>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</si>
  <si>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</si>
  <si>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</si>
  <si>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</si>
  <si>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</si>
  <si>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</si>
  <si>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</si>
  <si>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</si>
  <si>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</si>
  <si>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</si>
  <si>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</si>
  <si>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</si>
  <si>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</si>
  <si>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</si>
  <si>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</si>
  <si>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</si>
  <si>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</si>
  <si>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</si>
  <si>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</si>
  <si>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</si>
  <si>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</si>
  <si>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</si>
  <si>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</si>
  <si>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</si>
  <si>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</si>
  <si>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</si>
  <si>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</si>
  <si>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</si>
  <si>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</si>
  <si>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</si>
  <si>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</si>
  <si>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</si>
  <si>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</si>
  <si>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</si>
  <si>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</si>
  <si>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</si>
  <si>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</si>
  <si>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</si>
  <si>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</si>
  <si>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</si>
  <si>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</si>
  <si>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</si>
  <si>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</si>
  <si>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</si>
  <si>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</si>
  <si>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</si>
  <si>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</si>
  <si>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</si>
  <si>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</si>
  <si>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</si>
  <si>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</si>
  <si>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</si>
  <si>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</si>
  <si>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</si>
  <si>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</si>
  <si>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</si>
  <si>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</si>
  <si>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</si>
  <si>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</si>
  <si>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</si>
  <si>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</si>
  <si>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</si>
  <si>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</si>
  <si>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</si>
  <si>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</si>
  <si>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</si>
  <si>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</si>
  <si>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</si>
  <si>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</si>
  <si>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</si>
  <si>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</si>
  <si>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</si>
  <si>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</si>
  <si>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</si>
  <si>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</si>
  <si>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</si>
  <si>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</si>
  <si>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</si>
  <si>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</si>
  <si>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</si>
  <si>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</si>
  <si>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</si>
  <si>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</si>
  <si>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</si>
  <si>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</si>
  <si>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</si>
  <si>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</si>
  <si>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</si>
  <si>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</si>
  <si>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</si>
  <si>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</si>
  <si>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</si>
  <si>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</si>
  <si>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</si>
  <si>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</si>
  <si>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</si>
  <si>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</si>
  <si>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</si>
  <si>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</si>
  <si>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</si>
  <si>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</si>
  <si>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</si>
  <si>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</si>
  <si>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</si>
  <si>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</si>
  <si>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</si>
  <si>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</si>
  <si>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</si>
  <si>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</si>
  <si>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</si>
  <si>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</si>
  <si>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</si>
  <si>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</si>
  <si>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</si>
  <si>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</si>
  <si>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</si>
  <si>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</si>
  <si>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</si>
  <si>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</si>
  <si>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</si>
  <si>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</si>
  <si>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</si>
  <si>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</si>
  <si>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</si>
  <si>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</si>
  <si>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</si>
  <si>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</si>
  <si>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</si>
  <si>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</si>
  <si>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</si>
  <si>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</si>
  <si>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</si>
  <si>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</si>
  <si>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</si>
  <si>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</si>
  <si>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</si>
  <si>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</si>
  <si>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</si>
  <si>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</si>
  <si>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</si>
  <si>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</si>
  <si>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</si>
  <si>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</si>
  <si>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</si>
  <si>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</si>
  <si>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</si>
  <si>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</si>
  <si>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</si>
  <si>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</si>
  <si>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</si>
  <si>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</si>
  <si>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</si>
  <si>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</si>
  <si>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</si>
  <si>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</si>
  <si>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</si>
  <si>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</si>
  <si>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</si>
  <si>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</si>
  <si>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</si>
  <si>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</si>
  <si>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</si>
  <si>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</si>
  <si>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</si>
  <si>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</si>
  <si>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</si>
  <si>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</si>
  <si>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</si>
  <si>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</si>
  <si>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</si>
  <si>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</si>
  <si>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</si>
  <si>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</si>
  <si>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</si>
  <si>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</si>
  <si>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</si>
  <si>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</si>
  <si>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</si>
  <si>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</si>
  <si>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</si>
  <si>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</si>
  <si>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</si>
  <si>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</si>
  <si>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</si>
  <si>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</si>
  <si>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</si>
  <si>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</si>
  <si>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</si>
  <si>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</si>
  <si>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</si>
  <si>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</si>
  <si>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</si>
  <si>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</si>
  <si>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</si>
  <si>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</si>
  <si>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</si>
  <si>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</si>
  <si>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</si>
  <si>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</si>
  <si>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</si>
  <si>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</si>
  <si>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</si>
  <si>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</si>
  <si>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</si>
  <si>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</si>
  <si>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</si>
  <si>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</si>
  <si>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</si>
  <si>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</si>
  <si>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</si>
  <si>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</si>
  <si>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</si>
  <si>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</si>
  <si>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</si>
  <si>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</si>
  <si>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</si>
  <si>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</si>
  <si>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</si>
  <si>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</si>
  <si>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</si>
  <si>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</si>
  <si>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</si>
  <si>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</si>
  <si>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</si>
  <si>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</si>
  <si>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</si>
  <si>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</si>
  <si>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</si>
  <si>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</si>
  <si>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</si>
  <si>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</si>
  <si>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</si>
  <si>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</si>
  <si>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</si>
  <si>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</si>
  <si>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</si>
  <si>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</si>
  <si>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</si>
  <si>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</si>
  <si>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</si>
  <si>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</si>
  <si>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</si>
  <si>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</si>
  <si>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</si>
  <si>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</si>
  <si>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</si>
  <si>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</si>
  <si>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</si>
  <si>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</si>
  <si>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</si>
  <si>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</si>
  <si>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</si>
  <si>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</si>
  <si>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</si>
  <si>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</si>
  <si>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</si>
  <si>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</si>
  <si>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</si>
  <si>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</si>
  <si>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</si>
  <si>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</si>
  <si>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</si>
  <si>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</si>
  <si>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</si>
  <si>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</si>
  <si>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</si>
  <si>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</si>
  <si>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</si>
  <si>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</si>
  <si>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</si>
  <si>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</si>
  <si>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</si>
  <si>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</si>
  <si>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</si>
  <si>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</si>
  <si>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</si>
  <si>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</si>
  <si>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</si>
  <si>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</si>
  <si>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</si>
  <si>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</si>
  <si>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</si>
  <si>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</si>
  <si>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</si>
  <si>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</si>
  <si>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</si>
  <si>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</si>
  <si>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</si>
  <si>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</si>
  <si>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</si>
  <si>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</si>
  <si>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</si>
  <si>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</si>
  <si>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</si>
  <si>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</si>
  <si>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</si>
  <si>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</si>
  <si>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</si>
  <si>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</si>
  <si>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</si>
  <si>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</si>
  <si>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</si>
  <si>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</si>
  <si>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</si>
  <si>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</si>
  <si>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</si>
  <si>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</si>
  <si>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</si>
  <si>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</si>
  <si>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</si>
  <si>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</si>
  <si>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</si>
  <si>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</si>
  <si>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</si>
  <si>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</si>
  <si>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</si>
  <si>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</si>
  <si>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</si>
  <si>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</si>
  <si>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</si>
  <si>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</si>
  <si>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</si>
  <si>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</si>
  <si>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</si>
  <si>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</si>
  <si>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</si>
  <si>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</si>
  <si>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</si>
  <si>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</si>
  <si>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</si>
  <si>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</si>
  <si>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</si>
  <si>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</si>
  <si>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</si>
  <si>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</si>
  <si>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</si>
  <si>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</si>
  <si>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</si>
  <si>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</si>
  <si>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</si>
  <si>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</si>
  <si>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</si>
  <si>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</si>
  <si>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</si>
  <si>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</si>
  <si>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</si>
  <si>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</si>
  <si>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</si>
  <si>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</si>
  <si>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</si>
  <si>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</si>
  <si>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</si>
  <si>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</si>
  <si>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</si>
  <si>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</si>
  <si>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</si>
  <si>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</si>
  <si>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</si>
  <si>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</si>
  <si>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</si>
  <si>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</si>
  <si>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</si>
  <si>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</si>
  <si>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</si>
  <si>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</si>
  <si>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</si>
  <si>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</si>
  <si>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</si>
  <si>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</si>
  <si>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</si>
  <si>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</si>
  <si>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</si>
  <si>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</si>
  <si>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</si>
  <si>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</si>
  <si>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</si>
  <si>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</si>
  <si>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</si>
  <si>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</si>
  <si>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</si>
  <si>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</si>
  <si>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</si>
  <si>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</si>
  <si>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</si>
  <si>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</si>
  <si>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</si>
  <si>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</si>
  <si>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</si>
  <si>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</si>
  <si>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</si>
  <si>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</si>
  <si>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</si>
  <si>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</si>
  <si>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</si>
  <si>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</si>
  <si>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</si>
  <si>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</si>
  <si>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</si>
  <si>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</si>
  <si>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</si>
  <si>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</si>
  <si>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</si>
  <si>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</si>
  <si>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</si>
  <si>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</si>
  <si>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</si>
  <si>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</si>
  <si>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</si>
  <si>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</si>
  <si>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</si>
  <si>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</si>
  <si>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</si>
  <si>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</si>
  <si>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</si>
  <si>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</si>
  <si>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</si>
  <si>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</si>
  <si>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</si>
  <si>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</si>
  <si>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</si>
  <si>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</si>
  <si>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</si>
  <si>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</si>
  <si>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</si>
  <si>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</si>
  <si>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</si>
  <si>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</si>
  <si>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</si>
  <si>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</si>
  <si>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</si>
  <si>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</si>
  <si>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</si>
  <si>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</si>
  <si>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</si>
  <si>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</si>
  <si>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</si>
  <si>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</si>
  <si>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</si>
  <si>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</si>
  <si>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</si>
  <si>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</si>
  <si>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</si>
  <si>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</si>
  <si>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</si>
  <si>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</si>
  <si>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</si>
  <si>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</si>
  <si>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</si>
  <si>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</si>
  <si>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</si>
  <si>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</si>
  <si>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</si>
  <si>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</si>
  <si>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</si>
  <si>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</si>
  <si>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</si>
  <si>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</si>
  <si>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</si>
  <si>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</si>
  <si>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</si>
  <si>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</si>
  <si>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</si>
  <si>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</si>
  <si>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</si>
  <si>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</si>
  <si>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</si>
  <si>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</si>
  <si>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</si>
  <si>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</si>
  <si>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</si>
  <si>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</si>
  <si>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</si>
  <si>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</si>
  <si>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</si>
  <si>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</si>
  <si>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</si>
  <si>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</si>
  <si>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</si>
  <si>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</si>
  <si>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</si>
  <si>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</si>
  <si>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</si>
  <si>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</si>
  <si>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</si>
  <si>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</si>
  <si>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</si>
  <si>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</si>
  <si>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</si>
  <si>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</si>
  <si>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</si>
  <si>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</si>
  <si>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</si>
  <si>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</si>
  <si>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</si>
  <si>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</si>
  <si>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</si>
  <si>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</si>
  <si>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</si>
  <si>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</si>
  <si>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</si>
  <si>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</si>
  <si>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</si>
  <si>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</si>
  <si>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</si>
  <si>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</si>
  <si>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</si>
  <si>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</si>
  <si>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</si>
  <si>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</si>
  <si>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</si>
  <si>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</si>
  <si>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</si>
  <si>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</si>
  <si>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</si>
  <si>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</si>
  <si>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</si>
  <si>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</si>
  <si>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</si>
  <si>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</si>
  <si>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</si>
  <si>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</si>
  <si>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</si>
  <si>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</si>
  <si>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</si>
  <si>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</si>
  <si>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</si>
  <si>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</si>
  <si>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</si>
  <si>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</si>
  <si>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</si>
  <si>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</si>
  <si>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</si>
  <si>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</si>
  <si>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</si>
  <si>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</si>
  <si>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</si>
  <si>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</si>
  <si>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</si>
  <si>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</si>
  <si>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</si>
  <si>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</si>
  <si>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</si>
  <si>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</si>
  <si>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</si>
  <si>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</si>
  <si>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</si>
  <si>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</si>
  <si>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</si>
  <si>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</si>
  <si>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</si>
  <si>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</si>
  <si>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</si>
  <si>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</si>
  <si>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</si>
  <si>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</si>
  <si>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</si>
  <si>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</si>
  <si>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</si>
  <si>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</si>
  <si>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</si>
  <si>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</si>
  <si>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</si>
  <si>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</si>
  <si>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</si>
  <si>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</si>
  <si>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</si>
  <si>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</si>
  <si>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</si>
  <si>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</si>
  <si>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</si>
  <si>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</si>
  <si>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</si>
  <si>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</si>
  <si>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</si>
  <si>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</si>
  <si>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</si>
  <si>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</si>
  <si>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</si>
  <si>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</si>
  <si>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</si>
  <si>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</si>
  <si>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</si>
  <si>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</si>
  <si>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</si>
  <si>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</si>
  <si>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</si>
  <si>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</si>
  <si>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</si>
  <si>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</si>
  <si>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</si>
  <si>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</si>
  <si>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</si>
  <si>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</si>
  <si>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</si>
  <si>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</si>
  <si>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</si>
  <si>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</si>
  <si>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</si>
  <si>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</si>
  <si>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</si>
  <si>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</si>
  <si>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</si>
  <si>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</si>
  <si>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</si>
  <si>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</si>
  <si>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</si>
  <si>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</si>
  <si>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</si>
  <si>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</si>
  <si>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</si>
  <si>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</si>
  <si>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</si>
  <si>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</si>
  <si>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</si>
  <si>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</si>
  <si>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</si>
  <si>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</si>
  <si>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</si>
  <si>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</si>
  <si>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</si>
  <si>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</si>
  <si>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</si>
  <si>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</si>
  <si>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</si>
  <si>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</si>
  <si>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</si>
  <si>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</si>
  <si>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</si>
  <si>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</si>
  <si>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</si>
  <si>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</si>
  <si>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</si>
  <si>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</si>
  <si>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</si>
  <si>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</si>
  <si>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</si>
  <si>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</si>
  <si>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</si>
  <si>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</si>
  <si>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</si>
  <si>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</si>
  <si>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</si>
  <si>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</si>
  <si>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</si>
  <si>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</si>
  <si>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</si>
  <si>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</si>
  <si>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</si>
  <si>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</si>
  <si>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</si>
  <si>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</si>
  <si>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</si>
  <si>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</si>
  <si>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</si>
  <si>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</si>
  <si>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</si>
  <si>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</si>
  <si>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</si>
  <si>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</si>
  <si>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</si>
  <si>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</si>
  <si>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</si>
  <si>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</si>
  <si>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</si>
  <si>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</si>
  <si>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</si>
  <si>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</si>
  <si>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</si>
  <si>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</si>
  <si>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</si>
  <si>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</si>
  <si>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</si>
  <si>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</si>
  <si>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</si>
  <si>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</si>
  <si>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</si>
  <si>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</si>
  <si>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</si>
  <si>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</si>
  <si>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</si>
  <si>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</si>
  <si>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</si>
  <si>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</si>
  <si>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</si>
  <si>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</si>
  <si>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</si>
  <si>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</si>
  <si>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</si>
  <si>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</si>
  <si>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</si>
  <si>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</si>
  <si>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</si>
  <si>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</si>
  <si>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</si>
  <si>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</si>
  <si>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</si>
  <si>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</si>
  <si>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</si>
  <si>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</si>
  <si>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</si>
  <si>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</si>
  <si>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</si>
  <si>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</si>
  <si>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</si>
  <si>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</si>
  <si>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</si>
  <si>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</si>
  <si>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</si>
  <si>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</si>
  <si>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</si>
  <si>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</si>
  <si>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</si>
  <si>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</si>
  <si>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</si>
  <si>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</si>
  <si>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</si>
  <si>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</si>
  <si>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</si>
  <si>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</si>
  <si>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</si>
  <si>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</si>
  <si>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</si>
  <si>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</si>
  <si>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</si>
  <si>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</si>
  <si>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</si>
  <si>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</si>
  <si>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</si>
  <si>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</si>
  <si>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</si>
  <si>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</si>
  <si>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</si>
  <si>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</si>
  <si>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</si>
  <si>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</si>
  <si>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</si>
  <si>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</si>
  <si>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</si>
  <si>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</si>
  <si>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</si>
  <si>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</si>
  <si>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</si>
  <si>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</si>
  <si>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</si>
  <si>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</si>
  <si>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</si>
  <si>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</si>
  <si>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</si>
  <si>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</si>
  <si>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</si>
  <si>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</si>
  <si>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</si>
  <si>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</si>
  <si>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</si>
  <si>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</si>
  <si>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</si>
  <si>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</si>
  <si>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</si>
  <si>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</si>
  <si>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</si>
  <si>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</si>
  <si>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</si>
  <si>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</si>
  <si>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</si>
  <si>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</si>
  <si>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</si>
  <si>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</si>
  <si>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</si>
  <si>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</si>
  <si>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</si>
  <si>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</si>
  <si>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</si>
  <si>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</si>
  <si>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</si>
  <si>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</si>
  <si>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</si>
  <si>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</si>
  <si>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</si>
  <si>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</si>
  <si>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</si>
  <si>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</si>
  <si>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</si>
  <si>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</si>
  <si>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</si>
  <si>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</si>
  <si>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</si>
  <si>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</si>
  <si>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</si>
  <si>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</si>
  <si>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</si>
  <si>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</si>
  <si>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</si>
  <si>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</si>
  <si>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</si>
  <si>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</si>
  <si>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</si>
  <si>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</si>
  <si>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</si>
  <si>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</si>
  <si>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</si>
  <si>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</si>
  <si>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</si>
  <si>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</si>
  <si>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</si>
  <si>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</si>
  <si>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</si>
  <si>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</si>
  <si>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</si>
  <si>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</si>
  <si>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</si>
  <si>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</si>
  <si>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</si>
  <si>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</si>
  <si>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</si>
  <si>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</si>
  <si>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</si>
  <si>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</si>
  <si>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</si>
  <si>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</si>
  <si>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</si>
  <si>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</si>
  <si>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</si>
  <si>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</si>
  <si>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</si>
  <si>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</si>
  <si>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</si>
  <si>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</si>
  <si>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</si>
  <si>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</si>
  <si>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</si>
  <si>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</si>
  <si>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</si>
  <si>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</si>
  <si>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</si>
  <si>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</si>
  <si>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</si>
  <si>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</si>
  <si>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</si>
  <si>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</si>
  <si>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</si>
  <si>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</si>
  <si>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</si>
  <si>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</si>
  <si>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</si>
  <si>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</si>
  <si>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</si>
  <si>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</si>
  <si>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</si>
  <si>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</si>
  <si>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</si>
  <si>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</si>
  <si>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</si>
  <si>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</si>
  <si>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</si>
  <si>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</si>
  <si>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</si>
  <si>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</si>
  <si>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</si>
  <si>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</si>
  <si>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</si>
  <si>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</si>
  <si>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</si>
  <si>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</si>
  <si>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</si>
  <si>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</si>
  <si>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</si>
  <si>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</si>
  <si>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</si>
  <si>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</si>
  <si>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</si>
  <si>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</si>
  <si>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</si>
  <si>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</si>
  <si>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</si>
  <si>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</si>
  <si>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</si>
  <si>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</si>
  <si>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</si>
  <si>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</si>
  <si>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</si>
  <si>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</si>
  <si>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</si>
  <si>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</si>
  <si>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</si>
  <si>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</si>
  <si>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</si>
  <si>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</si>
  <si>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</si>
  <si>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</si>
  <si>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</si>
  <si>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</si>
  <si>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</si>
  <si>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</si>
  <si>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</si>
  <si>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</si>
  <si>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</si>
  <si>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</si>
  <si>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</si>
  <si>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</si>
  <si>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</si>
  <si>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</si>
  <si>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</si>
  <si>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</si>
  <si>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</si>
  <si>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</si>
  <si>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</si>
  <si>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</si>
  <si>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</si>
  <si>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</si>
  <si>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</si>
  <si>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</si>
  <si>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</si>
  <si>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</si>
  <si>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</si>
  <si>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</si>
  <si>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</si>
  <si>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</si>
  <si>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</si>
  <si>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</si>
  <si>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</si>
  <si>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</si>
  <si>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</si>
  <si>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</si>
  <si>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</si>
  <si>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</si>
  <si>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</si>
  <si>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</si>
  <si>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</si>
  <si>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</si>
  <si>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</si>
  <si>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</si>
  <si>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</si>
  <si>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</si>
  <si>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</si>
  <si>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</si>
  <si>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</si>
  <si>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</si>
  <si>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</si>
  <si>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</si>
  <si>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</si>
  <si>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</si>
  <si>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</si>
  <si>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</si>
  <si>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</si>
  <si>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</si>
  <si>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</si>
  <si>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</si>
  <si>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</si>
  <si>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</si>
  <si>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</si>
  <si>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</si>
  <si>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</si>
  <si>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</si>
  <si>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</si>
  <si>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</si>
  <si>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</si>
  <si>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</si>
  <si>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</si>
  <si>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</si>
  <si>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</si>
  <si>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</si>
  <si>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</si>
  <si>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</si>
  <si>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</si>
  <si>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</si>
  <si>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</si>
  <si>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</si>
  <si>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</si>
  <si>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</si>
  <si>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</si>
  <si>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</si>
  <si>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</si>
  <si>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</si>
  <si>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</si>
  <si>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</si>
  <si>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</si>
  <si>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</si>
  <si>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</si>
  <si>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</si>
  <si>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</si>
  <si>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</si>
  <si>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</si>
  <si>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</si>
  <si>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</si>
  <si>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</si>
  <si>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</si>
  <si>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</si>
  <si>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</si>
  <si>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</si>
  <si>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</si>
  <si>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</si>
  <si>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</si>
  <si>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</si>
  <si>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</si>
  <si>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</si>
  <si>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</si>
  <si>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</si>
  <si>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</si>
  <si>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</si>
  <si>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</si>
  <si>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</si>
  <si>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</si>
  <si>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</si>
  <si>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</si>
  <si>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</si>
  <si>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</si>
  <si>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</si>
  <si>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</si>
  <si>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</si>
  <si>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</si>
  <si>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</si>
  <si>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</si>
  <si>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</si>
  <si>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</si>
  <si>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</si>
  <si>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</si>
  <si>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</si>
  <si>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</si>
  <si>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</si>
  <si>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</si>
  <si>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</si>
  <si>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</si>
  <si>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</si>
  <si>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</si>
  <si>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</si>
  <si>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</si>
  <si>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</si>
  <si>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</si>
  <si>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</si>
  <si>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</si>
  <si>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</si>
  <si>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</si>
  <si>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</si>
  <si>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</si>
  <si>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</si>
  <si>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</si>
  <si>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</si>
  <si>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</si>
  <si>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</si>
  <si>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</si>
  <si>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</si>
  <si>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</si>
  <si>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</si>
  <si>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</si>
  <si>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</si>
  <si>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</si>
  <si>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</si>
  <si>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</si>
  <si>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</si>
  <si>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</si>
  <si>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</si>
  <si>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</si>
  <si>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</si>
  <si>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</si>
  <si>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</si>
  <si>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</si>
  <si>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</si>
  <si>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</si>
  <si>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</si>
  <si>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</si>
  <si>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</si>
  <si>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</si>
  <si>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</si>
  <si>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</si>
  <si>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</si>
  <si>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</si>
  <si>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</si>
  <si>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</si>
  <si>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</si>
  <si>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</si>
  <si>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</si>
  <si>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</si>
  <si>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</si>
  <si>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</si>
  <si>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</si>
  <si>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</si>
  <si>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</si>
  <si>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</si>
  <si>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</si>
  <si>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</si>
  <si>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</si>
  <si>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</si>
  <si>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</si>
  <si>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</si>
  <si>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</si>
  <si>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</si>
  <si>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</si>
  <si>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</si>
  <si>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</si>
  <si>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</si>
  <si>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</si>
  <si>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</si>
  <si>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</si>
  <si>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</si>
  <si>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</si>
  <si>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</si>
  <si>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</si>
  <si>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</si>
  <si>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</si>
  <si>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</si>
  <si>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</si>
  <si>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</si>
  <si>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</si>
  <si>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</si>
  <si>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</si>
  <si>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</si>
  <si>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</si>
  <si>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</si>
  <si>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</si>
  <si>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</si>
  <si>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</si>
  <si>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</si>
  <si>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</si>
  <si>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</si>
  <si>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</si>
  <si>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</si>
  <si>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</si>
  <si>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</si>
  <si>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</si>
  <si>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</si>
  <si>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</si>
  <si>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</si>
  <si>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</si>
  <si>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</si>
  <si>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</si>
  <si>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</si>
  <si>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</si>
  <si>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</si>
  <si>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</si>
  <si>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</si>
  <si>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</si>
  <si>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</si>
  <si>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</si>
  <si>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</si>
  <si>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</si>
  <si>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</si>
  <si>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</si>
  <si>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</si>
  <si>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</si>
  <si>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</si>
  <si>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</si>
  <si>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</si>
  <si>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</si>
  <si>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</si>
  <si>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</si>
  <si>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</si>
  <si>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</si>
  <si>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</si>
  <si>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</si>
  <si>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</si>
  <si>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</si>
  <si>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</si>
  <si>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</si>
  <si>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</si>
  <si>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</si>
  <si>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</si>
  <si>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</si>
  <si>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</si>
  <si>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</si>
  <si>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</si>
  <si>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</si>
  <si>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</si>
  <si>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</si>
  <si>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</si>
  <si>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</si>
  <si>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</si>
  <si>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</si>
  <si>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</si>
  <si>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</si>
  <si>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</si>
  <si>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</si>
  <si>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</si>
  <si>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</si>
  <si>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</si>
  <si>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</si>
  <si>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</si>
  <si>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</si>
  <si>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</si>
  <si>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</si>
  <si>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</si>
  <si>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</si>
  <si>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</si>
  <si>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</si>
  <si>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</si>
  <si>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</si>
  <si>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</si>
  <si>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</si>
  <si>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</si>
  <si>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</si>
  <si>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</si>
  <si>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</si>
  <si>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</si>
  <si>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</si>
  <si>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</si>
  <si>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</si>
  <si>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</si>
  <si>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</si>
  <si>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</si>
  <si>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</si>
  <si>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</si>
  <si>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</si>
  <si>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</si>
  <si>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</si>
  <si>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</si>
  <si>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</si>
  <si>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</si>
  <si>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</si>
  <si>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</si>
  <si>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</si>
  <si>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</si>
  <si>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</si>
  <si>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</si>
  <si>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</si>
  <si>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</si>
  <si>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</si>
  <si>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</si>
  <si>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</si>
  <si>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</si>
  <si>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</si>
  <si>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</si>
  <si>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</si>
  <si>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</si>
  <si>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</si>
  <si>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</si>
  <si>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</si>
  <si>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</si>
  <si>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</si>
  <si>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</si>
  <si>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</si>
  <si>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</si>
  <si>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</si>
  <si>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</si>
  <si>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</si>
  <si>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</si>
  <si>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</si>
  <si>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</si>
  <si>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</si>
  <si>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</si>
  <si>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</si>
  <si>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</si>
  <si>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</si>
  <si>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</si>
  <si>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</si>
  <si>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</si>
  <si>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</si>
  <si>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</si>
  <si>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</si>
  <si>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</si>
  <si>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</si>
  <si>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</si>
  <si>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</si>
  <si>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</si>
  <si>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</si>
  <si>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</si>
  <si>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</si>
  <si>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</si>
  <si>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</si>
  <si>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</si>
  <si>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</si>
  <si>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</si>
  <si>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</si>
  <si>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</si>
  <si>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</si>
  <si>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</si>
  <si>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</si>
  <si>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</si>
  <si>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</si>
  <si>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</si>
  <si>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</si>
  <si>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</si>
  <si>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</si>
  <si>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</si>
  <si>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</si>
  <si>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</si>
  <si>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</si>
  <si>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</si>
  <si>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</si>
  <si>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</si>
  <si>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</si>
  <si>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</si>
  <si>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</si>
  <si>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</si>
  <si>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</si>
  <si>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</si>
  <si>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</si>
  <si>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</si>
  <si>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</si>
  <si>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</si>
  <si>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</si>
  <si>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</si>
  <si>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</si>
  <si>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</si>
  <si>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</si>
  <si>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</si>
  <si>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</si>
  <si>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</si>
  <si>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</si>
  <si>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</si>
  <si>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</si>
  <si>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</si>
  <si>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</si>
  <si>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</si>
  <si>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</si>
  <si>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</si>
  <si>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</si>
  <si>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</si>
  <si>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</si>
  <si>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</si>
  <si>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</si>
  <si>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</si>
  <si>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</si>
  <si>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</si>
  <si>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</si>
  <si>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</si>
  <si>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</si>
  <si>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</si>
  <si>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</si>
  <si>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</si>
  <si>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</si>
  <si>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</si>
  <si>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</si>
  <si>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</si>
  <si>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</si>
  <si>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</si>
  <si>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</si>
  <si>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</si>
  <si>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</si>
  <si>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</si>
  <si>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</si>
  <si>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</si>
  <si>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</si>
  <si>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</si>
  <si>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</si>
  <si>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</si>
  <si>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</si>
  <si>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</si>
  <si>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</si>
  <si>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</si>
  <si>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</si>
  <si>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</si>
  <si>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</si>
  <si>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</si>
  <si>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</si>
  <si>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</si>
  <si>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</si>
  <si>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</si>
  <si>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</si>
  <si>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</si>
  <si>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</si>
  <si>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</si>
  <si>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</si>
  <si>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</si>
  <si>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</si>
  <si>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</si>
  <si>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</si>
  <si>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</si>
  <si>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</si>
  <si>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</si>
  <si>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</si>
  <si>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</si>
  <si>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</si>
  <si>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</si>
  <si>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</si>
  <si>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</si>
  <si>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</si>
  <si>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</si>
  <si>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</si>
  <si>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</si>
  <si>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</si>
  <si>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</si>
  <si>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</si>
  <si>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</si>
  <si>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</si>
  <si>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</si>
  <si>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</si>
  <si>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</si>
  <si>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</si>
  <si>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</si>
  <si>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</si>
  <si>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</si>
  <si>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</si>
  <si>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</si>
  <si>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</si>
  <si>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</si>
  <si>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</si>
  <si>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</si>
  <si>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</si>
  <si>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</si>
  <si>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</si>
  <si>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</si>
  <si>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</si>
  <si>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</si>
  <si>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</si>
  <si>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</si>
  <si>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</si>
  <si>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</si>
  <si>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</si>
  <si>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</si>
  <si>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</si>
  <si>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</si>
  <si>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</si>
  <si>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</si>
  <si>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</si>
  <si>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</si>
  <si>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</si>
  <si>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</si>
  <si>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</si>
  <si>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</si>
  <si>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</si>
  <si>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</si>
  <si>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</si>
  <si>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</si>
  <si>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</si>
  <si>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</si>
  <si>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</si>
  <si>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</si>
  <si>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</si>
  <si>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</si>
  <si>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</si>
  <si>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</si>
  <si>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</si>
  <si>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</si>
  <si>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</si>
  <si>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</si>
  <si>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</si>
  <si>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</si>
  <si>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</si>
  <si>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</si>
  <si>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</si>
  <si>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</si>
  <si>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</si>
  <si>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</si>
  <si>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</si>
  <si>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</si>
  <si>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</si>
  <si>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</si>
  <si>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</si>
  <si>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</si>
  <si>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</si>
  <si>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</si>
  <si>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</si>
  <si>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</si>
  <si>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</si>
  <si>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</si>
  <si>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</si>
  <si>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</si>
  <si>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</si>
  <si>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</si>
  <si>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</si>
  <si>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</si>
  <si>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</si>
  <si>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</si>
  <si>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</si>
  <si>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</si>
  <si>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</si>
  <si>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</si>
  <si>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</si>
  <si>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</si>
  <si>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</si>
  <si>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</si>
  <si>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</si>
  <si>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</si>
  <si>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</si>
  <si>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</si>
  <si>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</si>
  <si>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</si>
  <si>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</si>
  <si>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</si>
  <si>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</si>
  <si>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</si>
  <si>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</si>
  <si>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</si>
  <si>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</si>
  <si>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</si>
  <si>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</si>
  <si>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</si>
  <si>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</si>
  <si>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</si>
  <si>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</si>
  <si>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</si>
  <si>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</si>
  <si>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</si>
  <si>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</si>
  <si>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</si>
  <si>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</si>
  <si>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</si>
  <si>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</si>
  <si>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</si>
  <si>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</si>
  <si>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</si>
  <si>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</si>
  <si>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</si>
  <si>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</si>
  <si>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</si>
  <si>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</si>
  <si>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</si>
  <si>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</si>
  <si>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</si>
  <si>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</si>
  <si>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</si>
  <si>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</si>
  <si>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</si>
  <si>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</si>
  <si>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</si>
  <si>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</si>
  <si>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</si>
  <si>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</si>
  <si>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</si>
  <si>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</si>
  <si>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</si>
  <si>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</si>
  <si>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</si>
  <si>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</si>
  <si>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</si>
  <si>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</si>
  <si>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</si>
  <si>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</si>
  <si>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</si>
  <si>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</si>
  <si>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</si>
  <si>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</si>
  <si>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</si>
  <si>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</si>
  <si>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</si>
  <si>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</si>
  <si>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</si>
  <si>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</si>
  <si>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</si>
  <si>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</si>
  <si>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</si>
  <si>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</si>
  <si>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</si>
  <si>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</si>
  <si>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</si>
  <si>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</si>
  <si>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</si>
  <si>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</si>
  <si>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</si>
  <si>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</si>
  <si>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</si>
  <si>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</si>
  <si>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</si>
  <si>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</si>
  <si>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</si>
  <si>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</si>
  <si>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</si>
  <si>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</si>
  <si>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</si>
  <si>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</si>
  <si>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</si>
  <si>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</si>
  <si>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</si>
  <si>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</si>
  <si>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</si>
  <si>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</si>
  <si>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</si>
  <si>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</si>
  <si>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</si>
  <si>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</si>
  <si>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</si>
  <si>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</si>
  <si>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</si>
  <si>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</si>
  <si>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</si>
  <si>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</si>
  <si>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</si>
  <si>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</si>
  <si>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</si>
  <si>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</si>
  <si>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</si>
  <si>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</si>
  <si>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</si>
  <si>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</si>
  <si>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</si>
  <si>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</si>
  <si>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</si>
  <si>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</si>
  <si>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</si>
  <si>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</si>
  <si>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</si>
  <si>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</si>
  <si>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</si>
  <si>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</si>
  <si>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</si>
  <si>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</si>
  <si>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</si>
  <si>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</si>
  <si>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</si>
  <si>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</si>
  <si>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</si>
  <si>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</si>
  <si>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</si>
  <si>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</si>
  <si>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</si>
  <si>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</si>
  <si>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</si>
  <si>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</si>
  <si>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</si>
  <si>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</si>
  <si>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</si>
  <si>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</si>
  <si>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</si>
  <si>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</si>
  <si>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</si>
  <si>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</si>
  <si>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</si>
  <si>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</si>
  <si>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</si>
  <si>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</si>
  <si>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</si>
  <si>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</si>
  <si>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</si>
  <si>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</si>
  <si>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</si>
  <si>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</si>
  <si>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</si>
  <si>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</si>
  <si>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</si>
  <si>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</si>
  <si>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</si>
  <si>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</si>
  <si>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</si>
  <si>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</si>
  <si>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</si>
  <si>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</si>
  <si>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</si>
  <si>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</si>
  <si>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</si>
  <si>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</si>
  <si>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</si>
  <si>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</si>
  <si>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</si>
  <si>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</si>
  <si>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</si>
  <si>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</si>
  <si>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</si>
  <si>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</si>
  <si>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</si>
  <si>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</si>
  <si>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</si>
  <si>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</si>
  <si>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</si>
  <si>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</si>
  <si>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</si>
  <si>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</si>
  <si>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</si>
  <si>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</si>
  <si>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</si>
  <si>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</si>
  <si>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</si>
  <si>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</si>
  <si>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</si>
  <si>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</si>
  <si>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</si>
  <si>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</si>
  <si>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</si>
  <si>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</si>
  <si>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</si>
  <si>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</si>
  <si>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</si>
  <si>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</si>
  <si>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</si>
  <si>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</si>
  <si>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</si>
  <si>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</si>
  <si>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</si>
  <si>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</si>
  <si>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</si>
  <si>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</si>
  <si>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</si>
  <si>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</si>
  <si>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</si>
  <si>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</si>
  <si>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</si>
  <si>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</si>
  <si>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</si>
  <si>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</si>
  <si>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</si>
  <si>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</si>
  <si>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</si>
  <si>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</si>
  <si>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</si>
  <si>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</si>
  <si>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</si>
  <si>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</si>
  <si>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</si>
  <si>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</si>
  <si>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</si>
  <si>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</si>
  <si>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</si>
  <si>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</si>
  <si>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</si>
  <si>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</si>
  <si>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</si>
  <si>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</si>
  <si>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</si>
  <si>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</si>
  <si>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</si>
  <si>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</si>
  <si>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</si>
  <si>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</si>
  <si>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</si>
  <si>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</si>
  <si>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</si>
  <si>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</si>
  <si>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</si>
  <si>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</si>
  <si>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</si>
  <si>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</si>
  <si>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</si>
  <si>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</si>
  <si>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</si>
  <si>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</si>
  <si>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</si>
  <si>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</si>
  <si>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</si>
  <si>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</si>
  <si>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</si>
  <si>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</si>
  <si>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</si>
  <si>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</si>
  <si>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</si>
  <si>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</si>
  <si>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</si>
  <si>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</si>
  <si>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</si>
  <si>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</si>
  <si>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</si>
  <si>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</si>
  <si>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</si>
  <si>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</si>
  <si>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</si>
  <si>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</si>
  <si>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</si>
  <si>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</si>
  <si>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</si>
  <si>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</si>
  <si>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</si>
  <si>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</si>
  <si>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</si>
  <si>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</si>
  <si>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</si>
  <si>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</si>
  <si>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</si>
  <si>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</si>
  <si>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</si>
  <si>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</si>
  <si>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</si>
  <si>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</si>
  <si>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</si>
  <si>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</si>
  <si>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</si>
  <si>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</si>
  <si>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</si>
  <si>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</si>
  <si>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</si>
  <si>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</si>
  <si>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</si>
  <si>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</si>
  <si>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</si>
  <si>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</si>
  <si>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</si>
  <si>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</si>
  <si>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</si>
  <si>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</si>
  <si>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</si>
  <si>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</si>
  <si>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</si>
  <si>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</si>
  <si>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</si>
  <si>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</si>
  <si>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</si>
  <si>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</si>
  <si>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</si>
  <si>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</si>
  <si>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</si>
  <si>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</si>
  <si>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</si>
  <si>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</si>
  <si>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</si>
  <si>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</si>
  <si>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</si>
  <si>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</si>
  <si>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</si>
  <si>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</si>
  <si>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</si>
  <si>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</si>
  <si>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</si>
  <si>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</si>
  <si>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</si>
  <si>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</si>
  <si>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</si>
  <si>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</si>
  <si>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</si>
  <si>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</si>
  <si>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</si>
  <si>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</si>
  <si>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</si>
  <si>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</si>
  <si>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</si>
  <si>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</si>
  <si>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</si>
  <si>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</si>
  <si>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</si>
  <si>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</si>
  <si>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</si>
  <si>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</si>
  <si>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</si>
  <si>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</si>
  <si>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</si>
  <si>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</si>
  <si>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</si>
  <si>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</si>
  <si>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</si>
  <si>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</si>
  <si>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</si>
  <si>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</si>
  <si>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</si>
  <si>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</si>
  <si>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</si>
  <si>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</si>
  <si>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</si>
  <si>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</si>
  <si>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</si>
  <si>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</si>
  <si>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</si>
  <si>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</si>
  <si>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</si>
  <si>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</si>
  <si>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</si>
  <si>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</si>
  <si>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</si>
  <si>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</si>
  <si>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</si>
  <si>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</si>
  <si>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</si>
  <si>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</si>
  <si>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</si>
  <si>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</si>
  <si>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</si>
  <si>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</si>
  <si>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</si>
  <si>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</si>
  <si>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</si>
  <si>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</si>
  <si>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</si>
  <si>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</si>
  <si>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</si>
  <si>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</si>
  <si>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</si>
  <si>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</si>
  <si>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</si>
  <si>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</si>
  <si>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</si>
  <si>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</si>
  <si>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</si>
  <si>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</si>
  <si>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</si>
  <si>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</si>
  <si>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</si>
  <si>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</si>
  <si>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</si>
  <si>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</si>
  <si>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</si>
  <si>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</si>
  <si>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</si>
  <si>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</si>
  <si>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</si>
  <si>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</si>
  <si>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</si>
  <si>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</si>
  <si>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</si>
  <si>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</si>
  <si>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</si>
  <si>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</si>
  <si>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</si>
  <si>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</si>
  <si>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</si>
  <si>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</si>
  <si>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</si>
  <si>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</si>
  <si>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</si>
  <si>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</si>
  <si>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</si>
  <si>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</si>
  <si>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</si>
  <si>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</si>
  <si>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</si>
  <si>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</si>
  <si>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</si>
  <si>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</si>
  <si>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</si>
  <si>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</si>
  <si>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</si>
  <si>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</si>
  <si>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</si>
  <si>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</si>
  <si>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</si>
  <si>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</si>
  <si>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</si>
  <si>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</si>
  <si>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</si>
  <si>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</si>
  <si>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</si>
  <si>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</si>
  <si>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</si>
  <si>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</si>
  <si>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</si>
  <si>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</si>
  <si>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</si>
  <si>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</si>
  <si>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</si>
  <si>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</si>
  <si>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</si>
  <si>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</si>
  <si>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</si>
  <si>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</si>
  <si>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</si>
  <si>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</si>
  <si>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</si>
  <si>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</si>
  <si>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</si>
  <si>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</si>
  <si>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</si>
  <si>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</si>
  <si>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</si>
  <si>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</si>
  <si>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</si>
  <si>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</si>
  <si>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</si>
  <si>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</si>
  <si>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</si>
  <si>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</si>
  <si>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</si>
  <si>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</si>
  <si>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</si>
  <si>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</si>
  <si>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</si>
  <si>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</si>
  <si>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</si>
  <si>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</si>
  <si>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</si>
  <si>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</si>
  <si>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</si>
  <si>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</si>
  <si>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</si>
  <si>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</si>
  <si>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</si>
  <si>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</si>
  <si>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</si>
  <si>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</si>
  <si>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</si>
  <si>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</si>
  <si>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</si>
  <si>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</si>
  <si>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</si>
  <si>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</si>
  <si>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</si>
  <si>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</si>
  <si>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</si>
  <si>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</si>
  <si>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</si>
  <si>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</si>
  <si>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</si>
  <si>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</si>
  <si>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</si>
  <si>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</si>
  <si>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</si>
  <si>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</si>
  <si>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</si>
  <si>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</si>
  <si>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</si>
  <si>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</si>
  <si>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</si>
  <si>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</si>
  <si>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</si>
  <si>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</si>
  <si>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</si>
  <si>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</si>
  <si>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</si>
  <si>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</si>
  <si>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</si>
  <si>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</si>
  <si>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</si>
  <si>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</si>
  <si>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</si>
  <si>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</si>
  <si>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</si>
  <si>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</si>
  <si>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</si>
  <si>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</si>
  <si>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</si>
  <si>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</si>
  <si>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</si>
  <si>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</si>
  <si>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</si>
  <si>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</si>
  <si>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</si>
  <si>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</si>
  <si>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</si>
  <si>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</si>
  <si>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</si>
  <si>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</si>
  <si>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</si>
  <si>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</si>
  <si>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</si>
  <si>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</si>
  <si>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</si>
  <si>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</si>
  <si>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</si>
  <si>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</si>
  <si>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</si>
  <si>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</si>
  <si>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</si>
  <si>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</si>
  <si>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</si>
  <si>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</si>
  <si>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</si>
  <si>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</si>
  <si>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</si>
  <si>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</si>
  <si>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</si>
  <si>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</si>
  <si>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</si>
  <si>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</si>
  <si>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</si>
  <si>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</si>
  <si>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</si>
  <si>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</si>
  <si>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</si>
  <si>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</si>
  <si>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</si>
  <si>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</si>
  <si>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</si>
  <si>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</si>
  <si>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</si>
  <si>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</si>
  <si>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</si>
  <si>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</si>
  <si>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</si>
  <si>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</si>
  <si>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</si>
  <si>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</si>
  <si>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</si>
  <si>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</si>
  <si>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</si>
  <si>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</si>
  <si>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</si>
  <si>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</si>
  <si>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</si>
  <si>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</si>
  <si>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</si>
  <si>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</si>
  <si>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</si>
  <si>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</si>
  <si>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</si>
  <si>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</si>
  <si>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</si>
  <si>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</si>
  <si>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</si>
  <si>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</si>
  <si>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</si>
  <si>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</si>
  <si>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</si>
  <si>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</si>
  <si>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</si>
  <si>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</si>
  <si>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</si>
  <si>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</si>
  <si>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</si>
  <si>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</si>
  <si>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</si>
  <si>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</si>
  <si>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</si>
  <si>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</si>
  <si>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</si>
  <si>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</si>
  <si>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</si>
  <si>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</si>
  <si>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</si>
  <si>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</si>
  <si>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</si>
  <si>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</si>
  <si>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</si>
  <si>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</si>
  <si>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</si>
  <si>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</si>
  <si>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</si>
  <si>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</si>
  <si>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</si>
  <si>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</si>
  <si>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</si>
  <si>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</si>
  <si>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</si>
  <si>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</si>
  <si>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</si>
  <si>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</si>
  <si>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</si>
  <si>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</si>
  <si>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</si>
  <si>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</si>
  <si>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</si>
  <si>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</si>
  <si>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</si>
  <si>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</si>
  <si>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</si>
  <si>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</si>
  <si>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</si>
  <si>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</si>
  <si>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</si>
  <si>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</si>
  <si>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</si>
  <si>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</si>
  <si>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</si>
  <si>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</si>
  <si>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</si>
  <si>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</si>
  <si>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</si>
  <si>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</si>
  <si>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</si>
  <si>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</si>
  <si>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</si>
  <si>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</si>
  <si>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</si>
  <si>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</si>
  <si>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</si>
  <si>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</si>
  <si>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</si>
  <si>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</si>
  <si>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</si>
  <si>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</si>
  <si>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</si>
  <si>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</si>
  <si>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</si>
  <si>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</si>
  <si>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</si>
  <si>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</si>
  <si>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</si>
  <si>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</si>
  <si>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</si>
  <si>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</si>
  <si>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</si>
  <si>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</si>
  <si>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</si>
  <si>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</si>
  <si>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</si>
  <si>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</si>
  <si>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</si>
  <si>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</si>
  <si>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</si>
  <si>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</si>
  <si>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</si>
  <si>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</si>
  <si>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</si>
  <si>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</si>
  <si>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</si>
  <si>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</si>
  <si>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</si>
  <si>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</si>
  <si>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</si>
  <si>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</si>
  <si>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</si>
  <si>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</si>
  <si>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</si>
  <si>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</si>
  <si>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</si>
  <si>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</si>
  <si>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</si>
  <si>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</si>
  <si>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</si>
  <si>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</si>
  <si>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</si>
  <si>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</si>
  <si>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</si>
  <si>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</si>
  <si>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</si>
  <si>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</si>
  <si>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</si>
  <si>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</si>
  <si>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</si>
  <si>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</si>
  <si>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</si>
  <si>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</si>
  <si>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</si>
  <si>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</si>
  <si>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</si>
  <si>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</si>
  <si>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</si>
  <si>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</si>
  <si>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</si>
  <si>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</si>
  <si>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</si>
  <si>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</si>
  <si>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</si>
  <si>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</si>
  <si>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</si>
  <si>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</si>
  <si>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</si>
  <si>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</si>
  <si>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</si>
  <si>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</si>
  <si>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</si>
  <si>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</si>
  <si>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</si>
  <si>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</si>
  <si>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</si>
  <si>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</si>
  <si>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</si>
  <si>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</si>
  <si>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</si>
  <si>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</si>
  <si>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</si>
  <si>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</si>
  <si>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</si>
  <si>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</si>
  <si>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</si>
  <si>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</si>
  <si>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</si>
  <si>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</si>
  <si>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</si>
  <si>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</si>
  <si>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</si>
  <si>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</si>
  <si>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</si>
  <si>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</si>
  <si>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</si>
  <si>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</si>
  <si>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</si>
  <si>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</si>
  <si>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</si>
  <si>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</si>
  <si>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</si>
  <si>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</si>
  <si>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</si>
  <si>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</si>
  <si>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</si>
  <si>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</si>
  <si>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</si>
  <si>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</si>
  <si>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</si>
  <si>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</si>
  <si>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</si>
  <si>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</si>
  <si>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</si>
  <si>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</si>
  <si>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</si>
  <si>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</si>
  <si>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</si>
  <si>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</si>
  <si>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</si>
  <si>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</si>
  <si>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</si>
  <si>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</si>
  <si>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</si>
  <si>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</si>
  <si>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</si>
  <si>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</si>
  <si>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</si>
  <si>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</si>
  <si>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</si>
  <si>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</si>
  <si>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</si>
  <si>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</si>
  <si>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</si>
  <si>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</si>
  <si>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</si>
  <si>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</si>
  <si>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</si>
  <si>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</si>
  <si>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</si>
  <si>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</si>
  <si>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</si>
  <si>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</si>
  <si>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</si>
  <si>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</si>
  <si>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</si>
  <si>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</si>
  <si>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</si>
  <si>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</si>
  <si>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</si>
  <si>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</si>
  <si>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</si>
  <si>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</si>
  <si>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</si>
  <si>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</si>
  <si>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</si>
  <si>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</si>
  <si>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</si>
  <si>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</si>
  <si>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</si>
  <si>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</si>
  <si>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</si>
  <si>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</si>
  <si>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</si>
  <si>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</si>
  <si>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</si>
  <si>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</si>
  <si>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</si>
  <si>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</si>
  <si>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</si>
  <si>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</si>
  <si>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</si>
  <si>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</si>
  <si>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</si>
  <si>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</si>
  <si>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</si>
  <si>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</si>
  <si>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</si>
  <si>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</si>
  <si>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</si>
  <si>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</si>
  <si>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</si>
  <si>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</si>
  <si>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</si>
  <si>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</si>
  <si>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</si>
  <si>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</si>
  <si>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</si>
  <si>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</si>
  <si>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</si>
  <si>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</si>
  <si>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</si>
  <si>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</si>
  <si>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</si>
  <si>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</si>
  <si>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</si>
  <si>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</si>
  <si>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</si>
  <si>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</si>
  <si>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</si>
  <si>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</si>
  <si>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</si>
  <si>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</si>
  <si>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</si>
  <si>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</si>
  <si>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</si>
  <si>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</si>
  <si>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</si>
  <si>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</si>
  <si>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</si>
  <si>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</si>
  <si>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</si>
  <si>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</si>
  <si>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</si>
  <si>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</si>
  <si>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</si>
  <si>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</si>
  <si>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</si>
  <si>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</si>
  <si>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</si>
  <si>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</si>
  <si>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</si>
  <si>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</si>
  <si>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</si>
  <si>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</si>
  <si>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</si>
  <si>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</si>
  <si>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</si>
  <si>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</si>
  <si>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</si>
  <si>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</si>
  <si>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</si>
  <si>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</si>
  <si>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</si>
  <si>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</si>
  <si>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</si>
  <si>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</si>
  <si>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</si>
  <si>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</si>
  <si>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</si>
  <si>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</si>
  <si>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</si>
  <si>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</si>
  <si>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</si>
  <si>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</si>
  <si>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</si>
  <si>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</si>
  <si>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</si>
  <si>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</si>
  <si>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</si>
  <si>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</si>
  <si>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</si>
  <si>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</si>
  <si>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</si>
  <si>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</si>
  <si>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</si>
  <si>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</si>
  <si>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</si>
  <si>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</si>
  <si>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</si>
  <si>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</si>
  <si>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</si>
  <si>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</si>
  <si>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</si>
  <si>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</si>
  <si>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</si>
  <si>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</si>
  <si>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</si>
  <si>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</si>
  <si>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</si>
  <si>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</si>
  <si>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</si>
  <si>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</si>
  <si>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</si>
  <si>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</si>
  <si>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</si>
  <si>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</si>
  <si>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</si>
  <si>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</si>
  <si>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</si>
  <si>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</si>
  <si>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</si>
  <si>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</si>
  <si>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</si>
  <si>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</si>
  <si>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</si>
  <si>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</si>
  <si>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</si>
  <si>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</si>
  <si>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</si>
  <si>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</si>
  <si>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</si>
  <si>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</si>
  <si>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</si>
  <si>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</si>
  <si>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</si>
  <si>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</si>
  <si>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</si>
  <si>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</si>
  <si>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</si>
  <si>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</si>
  <si>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</si>
  <si>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</si>
  <si>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</si>
  <si>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</si>
  <si>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</si>
  <si>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</si>
  <si>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</si>
  <si>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</si>
  <si>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</si>
  <si>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</si>
  <si>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</si>
  <si>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</si>
  <si>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</si>
  <si>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</si>
  <si>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</si>
  <si>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</si>
  <si>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</si>
  <si>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</si>
  <si>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</si>
  <si>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</si>
  <si>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</si>
  <si>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</si>
  <si>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</si>
  <si>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</si>
  <si>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</si>
  <si>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</si>
  <si>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</si>
  <si>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</si>
  <si>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</si>
  <si>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</si>
  <si>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</si>
  <si>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</si>
  <si>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</si>
  <si>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</si>
  <si>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</si>
  <si>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</si>
  <si>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</si>
  <si>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</si>
  <si>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</si>
  <si>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</si>
  <si>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</si>
  <si>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</si>
  <si>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</si>
  <si>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</si>
  <si>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</si>
  <si>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</si>
  <si>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</si>
  <si>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</si>
  <si>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</si>
  <si>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</si>
  <si>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</si>
  <si>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</si>
  <si>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</si>
  <si>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</si>
  <si>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</si>
  <si>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</si>
  <si>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</si>
  <si>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</si>
  <si>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</si>
  <si>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</si>
  <si>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</si>
  <si>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</si>
  <si>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</si>
  <si>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</si>
  <si>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</si>
  <si>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</si>
  <si>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</si>
  <si>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</si>
  <si>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</si>
  <si>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</si>
  <si>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</si>
  <si>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</si>
  <si>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</si>
  <si>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</si>
  <si>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</si>
  <si>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</si>
  <si>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</si>
  <si>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</si>
  <si>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</si>
  <si>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</si>
  <si>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</si>
  <si>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</si>
  <si>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</si>
  <si>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</si>
  <si>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</si>
  <si>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</si>
  <si>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</si>
  <si>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</si>
  <si>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</si>
  <si>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</si>
  <si>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</si>
  <si>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</si>
  <si>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</si>
  <si>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</si>
  <si>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</si>
  <si>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</si>
  <si>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</si>
  <si>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</si>
  <si>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</si>
  <si>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</si>
  <si>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</si>
  <si>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</si>
  <si>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</si>
  <si>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</si>
  <si>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</si>
  <si>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</si>
  <si>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</si>
  <si>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</si>
  <si>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</si>
  <si>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</si>
  <si>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</si>
  <si>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</si>
  <si>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</si>
  <si>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</si>
  <si>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</si>
  <si>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</si>
  <si>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</si>
  <si>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</si>
  <si>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</si>
  <si>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</si>
  <si>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</si>
  <si>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</si>
  <si>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</si>
  <si>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</si>
  <si>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</si>
  <si>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</si>
  <si>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</si>
  <si>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</si>
  <si>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</si>
  <si>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</si>
  <si>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</si>
  <si>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</si>
  <si>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</si>
  <si>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</si>
  <si>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</si>
  <si>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</si>
  <si>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</si>
  <si>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</si>
  <si>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</si>
  <si>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</si>
  <si>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</si>
  <si>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</si>
  <si>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</si>
  <si>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</si>
  <si>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</si>
  <si>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</si>
  <si>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</si>
  <si>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</si>
  <si>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</si>
  <si>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</si>
  <si>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</si>
  <si>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</si>
  <si>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</si>
  <si>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</si>
  <si>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</si>
  <si>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</si>
  <si>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</si>
  <si>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</si>
  <si>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</si>
  <si>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</si>
  <si>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</si>
  <si>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</si>
  <si>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</si>
  <si>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</si>
  <si>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</si>
  <si>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</si>
  <si>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</si>
  <si>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</si>
  <si>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</si>
  <si>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</si>
  <si>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</si>
  <si>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</si>
  <si>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</si>
  <si>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</si>
  <si>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</si>
  <si>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</si>
  <si>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</si>
  <si>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</si>
  <si>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</si>
  <si>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</si>
  <si>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</si>
  <si>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</si>
  <si>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</si>
  <si>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</si>
  <si>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</si>
  <si>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</si>
  <si>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</si>
  <si>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</si>
  <si>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</si>
  <si>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</si>
  <si>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</si>
  <si>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</si>
  <si>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</si>
  <si>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</si>
  <si>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</si>
  <si>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</si>
  <si>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</si>
  <si>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</si>
  <si>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</si>
  <si>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</si>
  <si>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</si>
  <si>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</si>
  <si>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</si>
  <si>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</si>
  <si>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</si>
  <si>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</si>
  <si>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</si>
  <si>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</si>
  <si>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</si>
  <si>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</si>
  <si>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</si>
  <si>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</si>
  <si>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</si>
  <si>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</si>
  <si>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</si>
  <si>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</si>
  <si>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</si>
  <si>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</si>
  <si>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</si>
  <si>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</si>
  <si>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</si>
  <si>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</si>
  <si>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</si>
  <si>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</si>
  <si>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</si>
  <si>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</si>
  <si>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</si>
  <si>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</si>
  <si>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</si>
  <si>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</si>
  <si>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</si>
  <si>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</si>
  <si>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</si>
  <si>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</si>
  <si>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</si>
  <si>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</si>
  <si>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</si>
  <si>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</si>
  <si>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</si>
  <si>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</si>
  <si>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</si>
  <si>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</si>
  <si>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</si>
  <si>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</si>
  <si>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</si>
  <si>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</si>
  <si>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</si>
  <si>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</si>
  <si>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</si>
  <si>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</si>
  <si>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</si>
  <si>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</si>
  <si>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</si>
  <si>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</si>
  <si>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</si>
  <si>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</si>
  <si>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</si>
  <si>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</si>
  <si>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</si>
  <si>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</si>
  <si>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</si>
  <si>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</si>
  <si>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</si>
  <si>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</si>
  <si>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</si>
  <si>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</si>
  <si>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</si>
  <si>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</si>
  <si>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</si>
  <si>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</si>
  <si>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</si>
  <si>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</si>
  <si>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</si>
  <si>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</si>
  <si>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</si>
  <si>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</si>
  <si>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</si>
  <si>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</si>
  <si>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</si>
  <si>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</si>
  <si>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</si>
  <si>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</si>
  <si>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</si>
  <si>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</si>
  <si>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</si>
  <si>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</si>
  <si>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</si>
  <si>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</si>
  <si>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</si>
  <si>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</si>
  <si>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</si>
  <si>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</si>
  <si>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</si>
  <si>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</si>
  <si>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</si>
  <si>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</si>
  <si>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</si>
  <si>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</si>
  <si>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</si>
  <si>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</si>
  <si>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</si>
  <si>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</si>
  <si>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</si>
  <si>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</si>
  <si>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</si>
  <si>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</si>
  <si>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</si>
  <si>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</si>
  <si>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</si>
  <si>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</si>
  <si>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</si>
  <si>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</si>
  <si>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</si>
  <si>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</si>
  <si>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</si>
  <si>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</si>
  <si>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</si>
  <si>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</si>
  <si>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</si>
  <si>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</si>
  <si>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</si>
  <si>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</si>
  <si>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</si>
  <si>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</si>
  <si>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</si>
  <si>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</si>
  <si>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</si>
  <si>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</si>
  <si>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</si>
  <si>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</si>
  <si>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</si>
  <si>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</si>
  <si>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</si>
  <si>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</si>
  <si>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</si>
  <si>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</si>
  <si>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</si>
  <si>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</si>
  <si>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</si>
  <si>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</si>
  <si>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</si>
  <si>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</si>
  <si>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</si>
  <si>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</si>
  <si>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</si>
  <si>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</si>
  <si>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</si>
  <si>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</si>
  <si>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</si>
  <si>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</si>
  <si>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</si>
  <si>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</si>
  <si>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</si>
  <si>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</si>
  <si>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</si>
  <si>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</si>
  <si>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</si>
  <si>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</si>
  <si>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</si>
  <si>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</si>
  <si>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</si>
  <si>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</si>
  <si>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</si>
  <si>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</si>
  <si>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</si>
  <si>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</si>
  <si>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</si>
  <si>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</si>
  <si>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</si>
  <si>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</si>
  <si>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</si>
  <si>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</si>
  <si>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</si>
  <si>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</si>
  <si>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</si>
  <si>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</si>
  <si>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</si>
  <si>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</si>
  <si>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</si>
  <si>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</si>
  <si>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</si>
  <si>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</si>
  <si>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</si>
  <si>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</si>
  <si>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</si>
  <si>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</si>
  <si>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</si>
  <si>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</si>
  <si>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</si>
  <si>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</si>
  <si>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</si>
  <si>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</si>
  <si>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</si>
  <si>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</si>
  <si>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</si>
  <si>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</si>
  <si>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</si>
  <si>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</si>
  <si>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</si>
  <si>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</si>
  <si>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</si>
  <si>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</si>
  <si>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</si>
  <si>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</si>
  <si>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</si>
  <si>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</si>
  <si>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</si>
  <si>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</si>
  <si>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</si>
  <si>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</si>
  <si>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</si>
  <si>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</si>
  <si>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</si>
  <si>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</si>
  <si>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</si>
  <si>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</si>
  <si>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</si>
  <si>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</si>
  <si>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</si>
  <si>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</si>
  <si>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</si>
  <si>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</si>
  <si>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</si>
  <si>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</si>
  <si>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</si>
  <si>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</si>
  <si>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</si>
  <si>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</si>
  <si>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</si>
  <si>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</si>
  <si>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</si>
  <si>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</si>
  <si>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</si>
  <si>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</si>
  <si>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</si>
  <si>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</si>
  <si>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</si>
  <si>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</si>
  <si>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</si>
  <si>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</si>
  <si>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</si>
  <si>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</si>
  <si>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</si>
  <si>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</si>
  <si>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</si>
  <si>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</si>
  <si>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</si>
  <si>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</si>
  <si>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</si>
  <si>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</si>
  <si>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</si>
  <si>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</si>
  <si>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</si>
  <si>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</si>
  <si>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</si>
  <si>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</si>
  <si>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</si>
  <si>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</si>
  <si>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</si>
  <si>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</si>
  <si>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</si>
  <si>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</si>
  <si>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</si>
  <si>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</si>
  <si>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</si>
  <si>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</si>
  <si>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</si>
  <si>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</si>
  <si>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</si>
  <si>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</si>
  <si>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</si>
  <si>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</si>
  <si>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</si>
  <si>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</si>
  <si>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</si>
  <si>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</si>
  <si>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</si>
  <si>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</si>
  <si>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</si>
  <si>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</si>
  <si>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</si>
  <si>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</si>
  <si>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</si>
  <si>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</si>
  <si>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</si>
  <si>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</si>
  <si>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</si>
  <si>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</si>
  <si>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</si>
  <si>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</si>
  <si>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</si>
  <si>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</si>
  <si>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</si>
  <si>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</si>
  <si>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</si>
  <si>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</si>
  <si>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</si>
  <si>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</si>
  <si>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</si>
  <si>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</si>
  <si>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</si>
  <si>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</si>
  <si>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</si>
  <si>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</si>
  <si>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</si>
  <si>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</si>
  <si>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</si>
  <si>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</si>
  <si>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</si>
  <si>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</si>
  <si>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</si>
  <si>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</si>
  <si>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</si>
  <si>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</si>
  <si>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</si>
  <si>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</si>
  <si>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</si>
  <si>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</si>
  <si>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</si>
  <si>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</si>
  <si>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</si>
  <si>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</si>
  <si>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</si>
  <si>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</si>
  <si>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</si>
  <si>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</si>
  <si>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</si>
  <si>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</si>
  <si>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</si>
  <si>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</si>
  <si>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</si>
  <si>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</si>
  <si>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</si>
  <si>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</si>
  <si>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</si>
  <si>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</si>
  <si>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</si>
  <si>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</si>
  <si>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</si>
  <si>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</si>
  <si>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</si>
  <si>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</si>
  <si>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</si>
  <si>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</si>
  <si>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</si>
  <si>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</si>
  <si>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</si>
  <si>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</si>
  <si>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</si>
  <si>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</si>
  <si>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</si>
  <si>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</si>
  <si>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</si>
  <si>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</si>
  <si>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</si>
  <si>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</si>
  <si>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</si>
  <si>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</si>
  <si>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</si>
  <si>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</si>
  <si>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</si>
  <si>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</si>
  <si>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</si>
  <si>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</si>
  <si>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</si>
  <si>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</si>
  <si>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</si>
  <si>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</si>
  <si>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</si>
  <si>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</si>
  <si>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</si>
  <si>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</si>
  <si>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</si>
  <si>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</si>
  <si>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</si>
  <si>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</si>
  <si>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</si>
  <si>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</si>
  <si>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</si>
  <si>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</si>
  <si>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</si>
  <si>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</si>
  <si>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</si>
  <si>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</si>
  <si>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</si>
  <si>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</si>
  <si>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</si>
  <si>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</si>
  <si>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</si>
  <si>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</si>
  <si>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</si>
  <si>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</si>
  <si>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</si>
  <si>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</si>
  <si>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</si>
  <si>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</si>
  <si>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</si>
  <si>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</si>
  <si>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</si>
  <si>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</si>
  <si>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</si>
  <si>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</si>
  <si>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</si>
  <si>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</si>
  <si>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</si>
  <si>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</si>
  <si>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</si>
  <si>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</si>
  <si>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</si>
  <si>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</si>
  <si>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</si>
  <si>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</si>
  <si>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</si>
  <si>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</si>
  <si>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</si>
  <si>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</si>
  <si>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</si>
  <si>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</si>
  <si>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</si>
  <si>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</si>
  <si>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</si>
  <si>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</si>
  <si>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</si>
  <si>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</si>
  <si>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</si>
  <si>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</si>
  <si>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</si>
  <si>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</si>
  <si>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</si>
  <si>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</si>
  <si>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</si>
  <si>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</si>
  <si>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</si>
  <si>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</si>
  <si>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</si>
  <si>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</si>
  <si>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</si>
  <si>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</si>
  <si>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</si>
  <si>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</si>
  <si>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</si>
  <si>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</si>
  <si>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</si>
  <si>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</si>
  <si>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</si>
  <si>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</si>
  <si>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</si>
  <si>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</si>
  <si>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</si>
  <si>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</si>
  <si>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</si>
  <si>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</si>
  <si>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</si>
  <si>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</si>
  <si>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</si>
  <si>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</si>
  <si>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</si>
  <si>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</si>
  <si>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</si>
  <si>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</si>
  <si>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</si>
  <si>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</si>
  <si>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</si>
  <si>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</si>
  <si>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</si>
  <si>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</si>
  <si>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</si>
  <si>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</si>
  <si>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</si>
  <si>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</si>
  <si>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</si>
  <si>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</si>
  <si>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</si>
  <si>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</si>
  <si>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</si>
  <si>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</si>
  <si>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</si>
  <si>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</si>
  <si>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</si>
  <si>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</si>
  <si>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</si>
  <si>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</si>
  <si>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</si>
  <si>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</si>
  <si>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</si>
  <si>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</si>
  <si>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</si>
  <si>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</si>
  <si>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</si>
  <si>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</si>
  <si>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</si>
  <si>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</si>
  <si>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</si>
  <si>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</si>
  <si>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</si>
  <si>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</si>
  <si>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</si>
  <si>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</si>
  <si>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</si>
  <si>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</si>
  <si>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</si>
  <si>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</si>
  <si>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</si>
  <si>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</si>
  <si>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</si>
  <si>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</si>
  <si>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</si>
  <si>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</si>
  <si>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</si>
  <si>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</si>
  <si>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</si>
  <si>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</si>
  <si>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</si>
  <si>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</si>
  <si>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</si>
  <si>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</si>
  <si>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</si>
  <si>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</si>
  <si>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</si>
  <si>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</si>
  <si>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</si>
  <si>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</si>
  <si>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</si>
  <si>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</si>
  <si>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</si>
  <si>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</si>
  <si>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</si>
  <si>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</si>
  <si>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</si>
  <si>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</si>
  <si>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</si>
  <si>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</si>
  <si>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</si>
  <si>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</si>
  <si>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</si>
  <si>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</si>
  <si>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</si>
  <si>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</si>
  <si>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</si>
  <si>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</si>
  <si>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</si>
  <si>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</si>
  <si>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</si>
  <si>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</si>
  <si>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</si>
  <si>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</si>
  <si>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</si>
  <si>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</si>
  <si>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</si>
  <si>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</si>
  <si>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</si>
  <si>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</si>
  <si>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</si>
  <si>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</si>
  <si>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</si>
  <si>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</si>
  <si>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</si>
  <si>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</si>
  <si>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</si>
  <si>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</si>
  <si>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</si>
  <si>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</si>
  <si>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</si>
  <si>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</si>
  <si>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</si>
  <si>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</si>
  <si>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</si>
  <si>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</si>
  <si>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</si>
  <si>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</si>
  <si>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</si>
  <si>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</si>
  <si>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</si>
  <si>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</si>
  <si>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</si>
  <si>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</si>
  <si>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</si>
  <si>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</si>
  <si>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</si>
  <si>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</si>
  <si>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</si>
  <si>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</si>
  <si>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</si>
  <si>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</si>
  <si>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</si>
  <si>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</si>
  <si>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</si>
  <si>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</si>
  <si>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</si>
  <si>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</si>
  <si>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</si>
  <si>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</si>
  <si>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</si>
  <si>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</si>
  <si>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</si>
  <si>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</si>
  <si>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</si>
  <si>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</si>
  <si>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</si>
  <si>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</si>
  <si>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</si>
  <si>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</si>
  <si>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</si>
  <si>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</si>
  <si>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</si>
  <si>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</si>
  <si>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</si>
  <si>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</si>
  <si>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</si>
  <si>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</si>
  <si>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</si>
  <si>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</si>
  <si>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</si>
  <si>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</si>
  <si>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</si>
  <si>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</si>
  <si>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</si>
  <si>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</si>
  <si>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</si>
  <si>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</si>
  <si>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</si>
  <si>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</si>
  <si>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</si>
  <si>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</si>
  <si>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</si>
  <si>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</si>
  <si>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</si>
  <si>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</si>
  <si>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</si>
  <si>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</si>
  <si>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</si>
  <si>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</si>
  <si>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</si>
  <si>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</si>
  <si>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</si>
  <si>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</si>
  <si>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</si>
  <si>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</si>
  <si>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</si>
  <si>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</si>
  <si>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</si>
  <si>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</si>
  <si>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</si>
  <si>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</si>
  <si>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</si>
  <si>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</si>
  <si>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</si>
  <si>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</si>
  <si>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</si>
  <si>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</si>
  <si>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</si>
  <si>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</si>
  <si>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</si>
  <si>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</si>
  <si>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</si>
  <si>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</si>
  <si>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</si>
  <si>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</si>
  <si>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</si>
  <si>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</si>
  <si>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</si>
  <si>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</si>
  <si>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</si>
  <si>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</si>
  <si>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</si>
  <si>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</si>
  <si>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</si>
  <si>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</si>
  <si>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</si>
  <si>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</si>
  <si>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</si>
  <si>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</si>
  <si>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</si>
  <si>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</si>
  <si>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</si>
  <si>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</si>
  <si>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</si>
  <si>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</si>
  <si>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</si>
  <si>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</si>
  <si>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</si>
  <si>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</si>
  <si>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</si>
  <si>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</si>
  <si>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</si>
  <si>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</si>
  <si>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</si>
  <si>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</si>
  <si>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</si>
  <si>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</si>
  <si>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</si>
  <si>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</si>
  <si>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</si>
  <si>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</si>
  <si>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</si>
  <si>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</si>
  <si>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</si>
  <si>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</si>
  <si>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</si>
  <si>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</si>
  <si>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</si>
  <si>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</si>
  <si>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</si>
  <si>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</si>
  <si>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</si>
  <si>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</si>
  <si>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</si>
  <si>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</si>
  <si>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</si>
  <si>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</si>
  <si>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</si>
  <si>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</si>
  <si>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</si>
  <si>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</si>
  <si>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</si>
  <si>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</si>
  <si>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</si>
  <si>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</si>
  <si>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</si>
  <si>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</si>
  <si>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</si>
  <si>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</si>
  <si>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</si>
  <si>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</si>
  <si>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</si>
  <si>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</si>
  <si>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</si>
  <si>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</si>
  <si>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</si>
  <si>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</si>
  <si>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</si>
  <si>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</si>
  <si>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</si>
  <si>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</si>
  <si>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</si>
  <si>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</si>
  <si>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</si>
  <si>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</si>
  <si>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</si>
  <si>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</si>
  <si>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</si>
  <si>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</si>
  <si>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</si>
  <si>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</si>
  <si>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</si>
  <si>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</si>
  <si>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</si>
  <si>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</si>
  <si>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</si>
  <si>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</si>
  <si>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</si>
  <si>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</si>
  <si>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</si>
  <si>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</si>
  <si>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</si>
  <si>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</si>
  <si>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</si>
  <si>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</si>
  <si>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</si>
  <si>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</si>
  <si>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</si>
  <si>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</si>
  <si>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</si>
  <si>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</si>
  <si>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</si>
  <si>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</si>
  <si>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</si>
  <si>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</si>
  <si>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</si>
  <si>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</si>
  <si>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</si>
  <si>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</si>
  <si>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</si>
  <si>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</si>
  <si>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</si>
  <si>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</si>
  <si>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</si>
  <si>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</si>
  <si>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</si>
  <si>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</si>
  <si>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</si>
  <si>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</si>
  <si>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</si>
  <si>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</si>
  <si>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</si>
  <si>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</si>
  <si>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</si>
  <si>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</si>
  <si>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</si>
  <si>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</si>
  <si>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</si>
  <si>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</si>
  <si>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</si>
  <si>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</si>
  <si>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</si>
  <si>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</si>
  <si>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</si>
  <si>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</si>
  <si>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</si>
  <si>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</si>
  <si>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</si>
  <si>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</si>
  <si>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</si>
  <si>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</si>
  <si>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</si>
  <si>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</si>
  <si>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</si>
  <si>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</si>
  <si>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</si>
  <si>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</si>
  <si>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</si>
  <si>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</si>
  <si>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</si>
  <si>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</si>
  <si>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</si>
  <si>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</si>
  <si>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</si>
  <si>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</si>
  <si>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</si>
  <si>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</si>
  <si>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</si>
  <si>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</si>
  <si>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</si>
  <si>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</si>
  <si>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</si>
  <si>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</si>
  <si>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</si>
  <si>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</si>
  <si>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</si>
  <si>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</si>
  <si>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</si>
  <si>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</si>
  <si>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</si>
  <si>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</si>
  <si>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</si>
  <si>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</si>
  <si>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</si>
  <si>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</si>
  <si>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</si>
  <si>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</si>
  <si>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</si>
  <si>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</si>
  <si>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</si>
  <si>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</si>
  <si>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</si>
  <si>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</si>
  <si>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</si>
  <si>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</si>
  <si>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</si>
  <si>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</si>
  <si>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</si>
  <si>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</si>
  <si>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</si>
  <si>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</si>
  <si>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</si>
  <si>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</si>
  <si>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</si>
  <si>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</si>
  <si>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</si>
  <si>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</si>
  <si>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</si>
  <si>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</si>
  <si>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</si>
  <si>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</si>
  <si>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</si>
  <si>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</si>
  <si>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</si>
  <si>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</si>
  <si>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</si>
  <si>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</si>
  <si>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</si>
  <si>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</si>
  <si>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</si>
  <si>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</si>
  <si>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</si>
  <si>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</si>
  <si>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</si>
  <si>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</si>
  <si>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</si>
  <si>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</si>
  <si>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</si>
  <si>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</si>
  <si>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</si>
  <si>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</si>
  <si>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</si>
  <si>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</si>
  <si>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</si>
  <si>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</si>
  <si>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</si>
  <si>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</si>
  <si>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</si>
  <si>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</si>
  <si>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</si>
  <si>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</si>
  <si>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</si>
  <si>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</si>
  <si>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</si>
  <si>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</si>
  <si>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</si>
  <si>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</si>
  <si>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</si>
  <si>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</si>
  <si>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</si>
  <si>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</si>
  <si>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</si>
  <si>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</si>
  <si>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</si>
  <si>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</si>
  <si>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</si>
  <si>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</si>
  <si>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</si>
  <si>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</si>
  <si>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</si>
  <si>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</si>
  <si>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</si>
  <si>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</si>
  <si>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</si>
  <si>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</si>
  <si>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</si>
  <si>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</si>
  <si>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</si>
  <si>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</si>
  <si>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</si>
  <si>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</si>
  <si>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</si>
  <si>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</si>
  <si>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</si>
  <si>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</si>
  <si>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</si>
  <si>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</si>
  <si>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</si>
  <si>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</si>
  <si>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</si>
  <si>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</si>
  <si>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</si>
  <si>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</si>
  <si>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</si>
  <si>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</si>
  <si>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</si>
  <si>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</si>
  <si>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</si>
  <si>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</si>
  <si>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</si>
  <si>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</si>
  <si>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</si>
  <si>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</si>
  <si>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</si>
  <si>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</si>
  <si>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</si>
  <si>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</si>
  <si>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</si>
  <si>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</si>
  <si>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</si>
  <si>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</si>
  <si>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</si>
  <si>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</si>
  <si>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</si>
  <si>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</si>
  <si>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</si>
  <si>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</si>
  <si>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</si>
  <si>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</si>
  <si>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</si>
  <si>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</si>
  <si>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</si>
  <si>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</si>
  <si>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</si>
  <si>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</si>
  <si>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</si>
  <si>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</si>
  <si>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</si>
  <si>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</si>
  <si>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</si>
  <si>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</si>
  <si>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</si>
  <si>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</si>
  <si>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</si>
  <si>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</si>
  <si>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</si>
  <si>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</si>
  <si>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</si>
  <si>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</si>
  <si>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</si>
  <si>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</si>
  <si>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</si>
  <si>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</si>
  <si>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</si>
  <si>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</si>
  <si>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</si>
  <si>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</si>
  <si>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</si>
  <si>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</si>
  <si>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</si>
  <si>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</si>
  <si>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</si>
  <si>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</si>
  <si>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</si>
  <si>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</si>
  <si>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</si>
  <si>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</si>
  <si>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</si>
  <si>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</si>
  <si>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</si>
  <si>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</si>
  <si>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</si>
  <si>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</si>
  <si>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</si>
  <si>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</si>
  <si>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</si>
  <si>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</si>
  <si>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</si>
  <si>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</si>
  <si>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</si>
  <si>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</si>
  <si>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</si>
  <si>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</si>
  <si>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</si>
  <si>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</si>
  <si>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</si>
  <si>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</si>
  <si>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</si>
  <si>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</si>
  <si>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</si>
  <si>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</si>
  <si>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</si>
  <si>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</si>
  <si>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</si>
  <si>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</si>
  <si>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</si>
  <si>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</si>
  <si>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</si>
  <si>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</si>
  <si>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</si>
  <si>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</si>
  <si>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</si>
  <si>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</si>
  <si>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</si>
  <si>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</si>
  <si>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</si>
  <si>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</si>
  <si>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</si>
  <si>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</si>
  <si>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</si>
  <si>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</si>
  <si>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</si>
  <si>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</si>
  <si>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</si>
  <si>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</si>
  <si>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</si>
  <si>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</si>
  <si>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</si>
  <si>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</si>
  <si>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</si>
  <si>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</si>
  <si>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</si>
  <si>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</si>
  <si>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</si>
  <si>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</si>
  <si>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</si>
  <si>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</si>
  <si>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</si>
  <si>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</si>
  <si>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</si>
  <si>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</si>
  <si>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</si>
  <si>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</si>
  <si>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</si>
  <si>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</si>
  <si>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</si>
  <si>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</si>
  <si>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</si>
  <si>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</si>
  <si>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</si>
  <si>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</si>
  <si>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</si>
  <si>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</si>
  <si>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</si>
  <si>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</si>
  <si>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</si>
  <si>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</si>
  <si>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</si>
  <si>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</si>
  <si>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</si>
  <si>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</si>
  <si>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</si>
  <si>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</si>
  <si>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</si>
  <si>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</si>
  <si>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</si>
  <si>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</si>
  <si>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</si>
  <si>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</si>
  <si>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</si>
  <si>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</si>
  <si>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</si>
  <si>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</si>
  <si>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</si>
  <si>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</si>
  <si>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</si>
  <si>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</si>
  <si>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</si>
  <si>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</si>
  <si>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</si>
  <si>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</si>
  <si>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</si>
  <si>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</si>
  <si>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</si>
  <si>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</si>
  <si>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</si>
  <si>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</si>
  <si>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</si>
  <si>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</si>
  <si>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</si>
  <si>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</si>
  <si>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</si>
  <si>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</si>
  <si>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</si>
  <si>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</si>
  <si>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</si>
  <si>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</si>
  <si>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</si>
  <si>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</si>
  <si>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</si>
  <si>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</si>
  <si>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</si>
  <si>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</si>
  <si>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</si>
  <si>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</si>
  <si>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</si>
  <si>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</si>
  <si>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</si>
  <si>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</si>
  <si>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</si>
  <si>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</si>
  <si>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</si>
  <si>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</si>
  <si>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</si>
  <si>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</si>
  <si>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</si>
  <si>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</si>
  <si>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</si>
  <si>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</si>
  <si>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</si>
  <si>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</si>
  <si>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</si>
  <si>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</si>
  <si>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</si>
  <si>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</si>
  <si>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</si>
  <si>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</si>
  <si>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</si>
  <si>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</si>
  <si>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</si>
  <si>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</si>
  <si>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</si>
  <si>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</si>
  <si>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</si>
  <si>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</si>
  <si>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</si>
  <si>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</si>
  <si>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</si>
  <si>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</si>
  <si>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</si>
  <si>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</si>
  <si>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</si>
  <si>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</si>
  <si>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</si>
  <si>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</si>
  <si>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</si>
  <si>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</si>
  <si>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</si>
  <si>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</si>
  <si>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</si>
  <si>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</si>
  <si>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</si>
  <si>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</si>
  <si>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</si>
  <si>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</si>
  <si>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</si>
  <si>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</si>
  <si>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</si>
  <si>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</si>
  <si>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</si>
  <si>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</si>
  <si>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</si>
  <si>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</si>
  <si>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</si>
  <si>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</si>
  <si>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</si>
  <si>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</si>
  <si>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</si>
  <si>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</si>
  <si>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</si>
  <si>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</si>
  <si>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</si>
  <si>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</si>
  <si>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</si>
  <si>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</si>
  <si>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</si>
  <si>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</si>
  <si>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</si>
  <si>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</si>
  <si>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</si>
  <si>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</si>
  <si>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</si>
  <si>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</si>
  <si>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</si>
  <si>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</si>
  <si>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</si>
  <si>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</si>
  <si>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</si>
  <si>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</si>
  <si>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</si>
  <si>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</si>
  <si>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</si>
  <si>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</si>
  <si>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</si>
  <si>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</si>
  <si>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</si>
  <si>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</si>
  <si>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</si>
  <si>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</si>
  <si>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</si>
  <si>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</si>
  <si>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</si>
  <si>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</si>
  <si>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</si>
  <si>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</si>
  <si>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</si>
  <si>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</si>
  <si>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</si>
  <si>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</si>
  <si>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</si>
  <si>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</si>
  <si>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</si>
  <si>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</si>
  <si>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</si>
  <si>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</si>
  <si>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</si>
  <si>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</si>
  <si>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</si>
  <si>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</si>
  <si>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</si>
  <si>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</si>
  <si>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</si>
  <si>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</si>
  <si>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</si>
  <si>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</si>
  <si>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</si>
  <si>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</si>
  <si>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</si>
  <si>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</si>
  <si>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</si>
  <si>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</si>
  <si>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</si>
  <si>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</si>
  <si>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</si>
  <si>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</si>
  <si>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</si>
  <si>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</si>
  <si>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</si>
  <si>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</si>
  <si>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</si>
  <si>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</si>
  <si>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</si>
  <si>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</si>
  <si>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</si>
  <si>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</si>
  <si>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</si>
  <si>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</si>
  <si>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</si>
  <si>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</si>
  <si>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</si>
  <si>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</si>
  <si>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</si>
  <si>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</si>
  <si>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</si>
  <si>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</si>
  <si>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</si>
  <si>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</si>
  <si>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</si>
  <si>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</si>
  <si>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</si>
  <si>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</si>
  <si>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</si>
  <si>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</si>
  <si>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</si>
  <si>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</si>
  <si>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</si>
  <si>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</si>
  <si>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</si>
  <si>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</si>
  <si>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</si>
  <si>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</si>
  <si>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</si>
  <si>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</si>
  <si>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</si>
  <si>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</si>
  <si>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</si>
  <si>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</si>
  <si>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</si>
  <si>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</si>
  <si>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</si>
  <si>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</si>
  <si>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</si>
  <si>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</si>
  <si>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</si>
  <si>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</si>
  <si>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</si>
  <si>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</si>
  <si>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</si>
  <si>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</si>
  <si>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</si>
  <si>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</si>
  <si>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</si>
  <si>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</si>
  <si>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</si>
  <si>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</si>
  <si>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</si>
  <si>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</si>
  <si>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</si>
  <si>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</si>
  <si>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</si>
  <si>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</si>
  <si>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</si>
  <si>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</si>
  <si>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</si>
  <si>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</si>
  <si>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</si>
  <si>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</si>
  <si>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</si>
  <si>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</si>
  <si>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</si>
  <si>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</si>
  <si>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</si>
  <si>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</si>
  <si>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</si>
  <si>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</si>
  <si>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</si>
  <si>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</si>
  <si>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</si>
  <si>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</si>
  <si>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</si>
  <si>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</si>
  <si>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</si>
  <si>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</si>
  <si>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</si>
  <si>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</si>
  <si>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</si>
  <si>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</si>
  <si>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</si>
  <si>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</si>
  <si>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</si>
  <si>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</si>
  <si>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</si>
  <si>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</si>
  <si>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</si>
  <si>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</si>
  <si>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</si>
  <si>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</si>
  <si>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</si>
  <si>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</si>
  <si>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</si>
  <si>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</si>
  <si>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</si>
  <si>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</si>
  <si>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</si>
  <si>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</si>
  <si>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</si>
  <si>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</si>
  <si>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</si>
  <si>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</si>
  <si>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</si>
  <si>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</si>
  <si>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</si>
  <si>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</si>
  <si>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</si>
  <si>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</si>
  <si>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</si>
  <si>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</si>
  <si>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</si>
  <si>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</si>
  <si>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</si>
  <si>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</si>
  <si>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</si>
  <si>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</si>
  <si>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</si>
  <si>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</si>
  <si>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</si>
  <si>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</si>
  <si>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</si>
  <si>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</si>
  <si>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</si>
  <si>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</si>
  <si>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</si>
  <si>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</si>
  <si>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</si>
  <si>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</si>
  <si>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</si>
  <si>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</si>
  <si>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</si>
  <si>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</si>
  <si>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</si>
  <si>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</si>
  <si>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</si>
  <si>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</si>
  <si>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</si>
  <si>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</si>
  <si>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</si>
  <si>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</si>
  <si>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</si>
  <si>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</si>
  <si>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</si>
  <si>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</si>
  <si>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</si>
  <si>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</si>
  <si>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</si>
  <si>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</si>
  <si>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</si>
  <si>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</si>
  <si>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</si>
  <si>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</si>
  <si>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</si>
  <si>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</si>
  <si>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</si>
  <si>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</si>
  <si>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</si>
  <si>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</si>
  <si>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</si>
  <si>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</si>
  <si>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</si>
  <si>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</si>
  <si>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</si>
  <si>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</si>
  <si>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</si>
  <si>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</si>
  <si>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</si>
  <si>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</si>
  <si>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</si>
  <si>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</si>
  <si>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</si>
  <si>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</si>
  <si>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</si>
  <si>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</si>
  <si>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</si>
  <si>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</si>
  <si>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</si>
  <si>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</si>
  <si>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</si>
  <si>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</si>
  <si>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</si>
  <si>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</si>
  <si>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</si>
  <si>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</si>
  <si>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</si>
  <si>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</si>
  <si>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</si>
  <si>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</si>
  <si>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</si>
  <si>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</si>
  <si>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</si>
  <si>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</si>
  <si>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</si>
  <si>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</si>
  <si>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</si>
  <si>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</si>
  <si>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</si>
  <si>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</si>
  <si>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</si>
  <si>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</si>
  <si>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</si>
  <si>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</si>
  <si>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</si>
  <si>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</si>
  <si>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</si>
  <si>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</si>
  <si>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</si>
  <si>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</si>
  <si>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</si>
  <si>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</si>
  <si>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</si>
  <si>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</si>
  <si>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</si>
  <si>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</si>
  <si>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</si>
  <si>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</si>
  <si>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</si>
  <si>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</si>
  <si>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</si>
  <si>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</si>
  <si>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</si>
  <si>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</si>
  <si>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</si>
  <si>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</si>
  <si>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</si>
  <si>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</si>
  <si>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</si>
  <si>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</si>
  <si>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</si>
  <si>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</si>
  <si>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</si>
  <si>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</si>
  <si>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</si>
  <si>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</si>
  <si>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</si>
  <si>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</si>
  <si>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</si>
  <si>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</si>
  <si>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</si>
  <si>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</si>
  <si>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</si>
  <si>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</si>
  <si>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</si>
  <si>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</si>
  <si>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</si>
  <si>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</si>
  <si>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</si>
  <si>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</si>
  <si>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</si>
  <si>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</si>
  <si>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</si>
  <si>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</si>
  <si>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</si>
  <si>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</si>
  <si>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</si>
  <si>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</si>
  <si>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</si>
  <si>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</si>
  <si>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</si>
  <si>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</si>
  <si>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</si>
  <si>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</si>
  <si>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</si>
  <si>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</si>
  <si>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</si>
  <si>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</si>
  <si>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</si>
  <si>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</si>
  <si>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</si>
  <si>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</si>
  <si>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</si>
  <si>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</si>
  <si>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</si>
  <si>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</si>
  <si>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</si>
  <si>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</si>
  <si>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</si>
  <si>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</si>
  <si>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</si>
  <si>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</si>
  <si>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</si>
  <si>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</si>
  <si>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</si>
  <si>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</si>
  <si>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</si>
  <si>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</si>
  <si>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</si>
  <si>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</si>
  <si>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</si>
  <si>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</si>
  <si>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</si>
  <si>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</si>
  <si>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</si>
  <si>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</si>
  <si>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</si>
  <si>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</si>
  <si>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</si>
  <si>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</si>
  <si>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</si>
  <si>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</si>
  <si>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</si>
  <si>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</si>
  <si>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</si>
  <si>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</si>
  <si>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</si>
  <si>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</si>
  <si>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</si>
  <si>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</si>
  <si>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</si>
  <si>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</si>
  <si>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</si>
  <si>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</si>
  <si>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</si>
  <si>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</si>
  <si>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</si>
  <si>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</si>
  <si>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</si>
  <si>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</si>
  <si>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</si>
  <si>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</si>
  <si>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</si>
  <si>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</si>
  <si>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</si>
  <si>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</si>
  <si>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</si>
  <si>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</si>
  <si>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</si>
  <si>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</si>
  <si>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</si>
  <si>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</si>
  <si>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</si>
  <si>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</si>
  <si>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</si>
  <si>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</si>
  <si>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</si>
  <si>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</si>
  <si>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</si>
  <si>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</si>
  <si>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</si>
  <si>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</si>
  <si>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</si>
  <si>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</si>
  <si>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</si>
  <si>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</si>
  <si>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</si>
  <si>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</si>
  <si>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</si>
  <si>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</si>
  <si>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</si>
  <si>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</si>
  <si>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</si>
  <si>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</si>
  <si>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</si>
  <si>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</si>
  <si>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</si>
  <si>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</si>
  <si>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</si>
  <si>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</si>
  <si>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</si>
  <si>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</si>
  <si>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</si>
  <si>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</si>
  <si>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</si>
  <si>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</si>
  <si>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</si>
  <si>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</si>
  <si>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</si>
  <si>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</si>
  <si>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</si>
  <si>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</si>
  <si>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</si>
  <si>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</si>
  <si>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</si>
  <si>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</si>
  <si>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</si>
  <si>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</si>
  <si>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</si>
  <si>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</si>
  <si>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</si>
  <si>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</si>
  <si>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</si>
  <si>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</si>
  <si>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</si>
  <si>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</si>
  <si>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</si>
  <si>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</si>
  <si>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</si>
  <si>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</si>
  <si>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</si>
  <si>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</si>
  <si>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</si>
  <si>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</si>
  <si>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</si>
  <si>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</si>
  <si>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</si>
  <si>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</si>
  <si>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</si>
  <si>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</si>
  <si>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</si>
  <si>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</si>
  <si>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</si>
  <si>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</si>
  <si>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</si>
  <si>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</si>
  <si>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</si>
  <si>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</si>
  <si>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</si>
  <si>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</si>
  <si>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</si>
  <si>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</si>
  <si>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</si>
  <si>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</si>
  <si>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</si>
  <si>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</si>
  <si>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</si>
  <si>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</si>
  <si>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</si>
  <si>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</si>
  <si>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</si>
  <si>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</si>
  <si>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</si>
  <si>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</si>
  <si>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</si>
  <si>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</si>
  <si>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</si>
  <si>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</si>
  <si>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</si>
  <si>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</si>
  <si>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</si>
  <si>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</si>
  <si>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</si>
  <si>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</si>
  <si>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</si>
  <si>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</si>
  <si>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</si>
  <si>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</si>
  <si>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</si>
  <si>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</si>
  <si>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</si>
  <si>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</si>
  <si>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</si>
  <si>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</si>
  <si>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</si>
  <si>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</si>
  <si>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</si>
  <si>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</si>
  <si>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</si>
  <si>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</si>
  <si>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</si>
  <si>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</si>
  <si>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</si>
  <si>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</si>
  <si>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</si>
  <si>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</si>
  <si>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</si>
  <si>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</si>
  <si>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</si>
  <si>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</si>
  <si>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</si>
  <si>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</si>
  <si>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</si>
  <si>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</si>
  <si>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</si>
  <si>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</si>
  <si>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</si>
  <si>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</si>
  <si>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</si>
  <si>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</si>
  <si>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</si>
  <si>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</si>
  <si>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</si>
  <si>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</si>
  <si>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</si>
  <si>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</si>
  <si>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</si>
  <si>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</si>
  <si>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</si>
  <si>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</si>
  <si>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</si>
  <si>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</si>
  <si>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</si>
  <si>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</si>
  <si>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</si>
  <si>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</si>
  <si>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</si>
  <si>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</si>
  <si>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</si>
  <si>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</si>
  <si>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</si>
  <si>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</si>
  <si>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</si>
  <si>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</si>
  <si>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</si>
  <si>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</si>
  <si>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</si>
  <si>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</si>
  <si>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</si>
  <si>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</si>
  <si>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</si>
  <si>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</si>
  <si>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</si>
  <si>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</si>
  <si>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</si>
  <si>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</si>
  <si>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</si>
  <si>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</si>
  <si>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</si>
  <si>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</si>
  <si>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</si>
  <si>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</si>
  <si>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</si>
  <si>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</si>
  <si>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</si>
  <si>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</si>
  <si>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</si>
  <si>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</si>
  <si>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</si>
  <si>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</si>
  <si>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</si>
  <si>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</si>
  <si>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</si>
  <si>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</si>
  <si>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</si>
  <si>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</si>
  <si>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</si>
  <si>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</si>
  <si>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</si>
  <si>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</si>
  <si>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</si>
  <si>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</si>
  <si>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</si>
  <si>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</si>
  <si>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</si>
  <si>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</si>
  <si>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</si>
  <si>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</si>
  <si>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</si>
  <si>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</si>
  <si>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</si>
  <si>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</si>
  <si>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</si>
  <si>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</si>
  <si>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</si>
  <si>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</si>
  <si>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</si>
  <si>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</si>
  <si>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</si>
  <si>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</si>
  <si>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</si>
  <si>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</si>
  <si>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</si>
  <si>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</si>
  <si>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</si>
  <si>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</si>
  <si>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</si>
  <si>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</si>
  <si>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</si>
  <si>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</si>
  <si>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</si>
  <si>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</si>
  <si>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</si>
  <si>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</si>
  <si>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</si>
  <si>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</si>
  <si>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</si>
  <si>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</si>
  <si>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</si>
  <si>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</si>
  <si>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</si>
  <si>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</si>
  <si>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</si>
  <si>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</si>
  <si>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</si>
  <si>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</si>
  <si>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</si>
  <si>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</si>
  <si>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</si>
  <si>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</si>
  <si>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</si>
  <si>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</si>
  <si>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</si>
  <si>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</si>
  <si>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</si>
  <si>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</si>
  <si>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</si>
  <si>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</si>
  <si>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</si>
  <si>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</si>
  <si>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</si>
  <si>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</si>
  <si>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</si>
  <si>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</si>
  <si>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</si>
  <si>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</si>
  <si>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</si>
  <si>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</si>
  <si>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</si>
  <si>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</si>
  <si>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</si>
  <si>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</si>
  <si>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</si>
  <si>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</si>
  <si>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</si>
  <si>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</si>
  <si>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</si>
  <si>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</si>
  <si>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</si>
  <si>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</si>
  <si>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</si>
  <si>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</si>
  <si>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</si>
  <si>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</si>
  <si>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</si>
  <si>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</si>
  <si>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</si>
  <si>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</si>
  <si>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</si>
  <si>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</si>
  <si>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</si>
  <si>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</si>
  <si>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</si>
  <si>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</si>
  <si>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</si>
  <si>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</si>
  <si>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</si>
  <si>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</si>
  <si>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</si>
  <si>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</si>
  <si>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</si>
  <si>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</si>
  <si>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</si>
  <si>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</si>
  <si>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</si>
  <si>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</si>
  <si>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</si>
  <si>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</si>
  <si>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</si>
  <si>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</si>
  <si>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</si>
  <si>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</si>
  <si>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</si>
  <si>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</si>
  <si>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</si>
  <si>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</si>
  <si>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</si>
  <si>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</si>
  <si>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</si>
  <si>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</si>
  <si>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</si>
  <si>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</si>
  <si>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</si>
  <si>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</si>
  <si>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</si>
  <si>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</si>
  <si>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</si>
  <si>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</si>
  <si>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</si>
  <si>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</si>
  <si>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</si>
  <si>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</si>
  <si>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</si>
  <si>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</si>
  <si>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</si>
  <si>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</si>
  <si>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</si>
  <si>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</si>
  <si>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</si>
  <si>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</si>
  <si>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</si>
  <si>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</si>
  <si>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</si>
  <si>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</si>
  <si>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</si>
  <si>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</si>
  <si>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</si>
  <si>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</si>
  <si>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</si>
  <si>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</si>
  <si>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</si>
  <si>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</si>
  <si>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</si>
  <si>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</si>
  <si>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</si>
  <si>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</si>
  <si>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</si>
  <si>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</si>
  <si>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</si>
  <si>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</si>
  <si>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</si>
  <si>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</si>
  <si>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</si>
  <si>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</si>
  <si>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</si>
  <si>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</si>
  <si>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</si>
  <si>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</si>
  <si>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</si>
  <si>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</si>
  <si>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</si>
  <si>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</si>
  <si>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</si>
  <si>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</si>
  <si>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</si>
  <si>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</si>
  <si>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</si>
  <si>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</si>
  <si>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</si>
  <si>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</si>
  <si>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</si>
  <si>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</si>
  <si>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</si>
  <si>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</si>
  <si>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</si>
  <si>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</si>
  <si>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</si>
  <si>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</si>
  <si>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</si>
  <si>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</si>
  <si>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</si>
  <si>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</si>
  <si>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</si>
  <si>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</si>
  <si>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</si>
  <si>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</si>
  <si>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</si>
  <si>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</si>
  <si>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</si>
  <si>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</si>
  <si>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</si>
  <si>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</si>
  <si>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</si>
  <si>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</si>
  <si>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</si>
  <si>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</si>
  <si>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</si>
  <si>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</si>
  <si>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</si>
  <si>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</si>
  <si>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</si>
  <si>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</si>
  <si>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</si>
  <si>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</si>
  <si>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</si>
  <si>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</si>
  <si>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</si>
  <si>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</si>
  <si>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</si>
  <si>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</si>
  <si>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</si>
  <si>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</si>
  <si>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</si>
  <si>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</si>
  <si>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</si>
  <si>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</si>
  <si>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</si>
  <si>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</si>
  <si>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</si>
  <si>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</si>
  <si>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</si>
  <si>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</si>
  <si>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</si>
  <si>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</si>
  <si>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</si>
  <si>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</si>
  <si>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</si>
  <si>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</si>
  <si>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</si>
  <si>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</si>
  <si>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</si>
  <si>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</si>
  <si>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</si>
  <si>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</si>
  <si>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</si>
  <si>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</si>
  <si>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</si>
  <si>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</si>
  <si>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</si>
  <si>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</si>
  <si>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</si>
  <si>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</si>
  <si>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</si>
  <si>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</si>
  <si>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</si>
  <si>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</si>
  <si>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</si>
  <si>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</si>
  <si>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</si>
  <si>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</si>
  <si>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</si>
  <si>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</si>
  <si>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</si>
  <si>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</si>
  <si>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</si>
  <si>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</si>
  <si>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</si>
  <si>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</si>
  <si>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</si>
  <si>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</si>
  <si>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</si>
  <si>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</si>
  <si>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</si>
  <si>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</si>
  <si>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</si>
  <si>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</si>
  <si>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</si>
  <si>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</si>
  <si>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</si>
  <si>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</si>
  <si>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</si>
  <si>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</si>
  <si>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</si>
  <si>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</si>
  <si>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</si>
  <si>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</si>
  <si>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</si>
  <si>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</si>
  <si>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</si>
  <si>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</si>
  <si>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</si>
  <si>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</si>
  <si>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</si>
  <si>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</si>
  <si>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</si>
  <si>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</si>
  <si>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</si>
  <si>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</si>
  <si>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</si>
  <si>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</si>
  <si>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</si>
  <si>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</si>
  <si>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</si>
  <si>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</si>
  <si>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</si>
  <si>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</si>
  <si>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</si>
  <si>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</si>
  <si>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</si>
  <si>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</si>
  <si>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</si>
  <si>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</si>
  <si>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</si>
  <si>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</si>
  <si>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</si>
  <si>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</si>
  <si>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</si>
  <si>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</si>
  <si>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</si>
  <si>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</si>
  <si>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</si>
  <si>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</si>
  <si>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</si>
  <si>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</si>
  <si>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</si>
  <si>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</si>
  <si>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</si>
  <si>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</si>
  <si>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</si>
  <si>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</si>
  <si>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</si>
  <si>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</si>
  <si>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</si>
  <si>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</si>
  <si>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</si>
  <si>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</si>
  <si>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</si>
  <si>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</si>
  <si>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</si>
  <si>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</si>
  <si>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</si>
  <si>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</si>
  <si>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</si>
  <si>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</si>
  <si>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</si>
  <si>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</si>
  <si>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</si>
  <si>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</si>
  <si>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</si>
  <si>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</si>
  <si>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</si>
  <si>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</si>
  <si>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</si>
  <si>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</si>
  <si>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</si>
  <si>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</si>
  <si>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</si>
  <si>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</si>
  <si>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</si>
  <si>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</si>
  <si>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</si>
  <si>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</si>
  <si>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</si>
  <si>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</si>
  <si>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</si>
  <si>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</si>
  <si>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</si>
  <si>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</si>
  <si>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</si>
  <si>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</si>
  <si>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</si>
  <si>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</si>
  <si>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</si>
  <si>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</si>
  <si>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</si>
  <si>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</si>
  <si>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</si>
  <si>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</si>
  <si>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</si>
  <si>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</si>
  <si>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</si>
  <si>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</si>
  <si>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</si>
  <si>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</si>
  <si>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</si>
  <si>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</si>
  <si>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</si>
  <si>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</si>
  <si>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</si>
  <si>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</si>
  <si>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</si>
  <si>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</si>
  <si>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</si>
  <si>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</si>
  <si>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</si>
  <si>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</si>
  <si>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</si>
  <si>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</si>
  <si>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</si>
  <si>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</si>
  <si>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</si>
  <si>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</si>
  <si>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</si>
  <si>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</si>
  <si>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</si>
  <si>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</si>
  <si>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</si>
  <si>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</si>
  <si>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</si>
  <si>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</si>
  <si>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</si>
  <si>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</si>
  <si>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</si>
  <si>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</si>
  <si>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</si>
  <si>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</si>
  <si>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</si>
  <si>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</si>
  <si>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</si>
  <si>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</si>
  <si>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</si>
  <si>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</si>
  <si>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</si>
  <si>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</si>
  <si>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</si>
  <si>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</si>
  <si>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</si>
  <si>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</si>
  <si>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</si>
  <si>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</si>
  <si>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</si>
  <si>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</si>
  <si>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</si>
  <si>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</si>
  <si>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</si>
  <si>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</si>
  <si>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</si>
  <si>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</si>
  <si>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</si>
  <si>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</si>
  <si>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</si>
  <si>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</si>
  <si>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</si>
  <si>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</si>
  <si>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</si>
  <si>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</si>
  <si>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</si>
  <si>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</si>
  <si>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</si>
  <si>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</si>
  <si>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</si>
  <si>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</si>
  <si>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</si>
  <si>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</si>
  <si>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</si>
  <si>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</si>
  <si>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</si>
  <si>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</si>
  <si>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</si>
  <si>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</si>
  <si>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</si>
  <si>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</si>
  <si>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</si>
  <si>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</si>
  <si>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</si>
  <si>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</si>
  <si>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</si>
  <si>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</si>
  <si>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</si>
  <si>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</si>
  <si>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</si>
  <si>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</si>
  <si>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</si>
  <si>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</si>
  <si>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</si>
  <si>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</si>
  <si>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</si>
  <si>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</si>
  <si>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</si>
  <si>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</si>
  <si>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</si>
  <si>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</si>
  <si>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</si>
  <si>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</si>
  <si>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</si>
  <si>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</si>
  <si>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</si>
  <si>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</si>
  <si>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</si>
  <si>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</si>
  <si>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</si>
  <si>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</si>
  <si>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</si>
  <si>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</si>
  <si>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</si>
  <si>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</si>
  <si>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</si>
  <si>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</si>
  <si>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</si>
  <si>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</si>
  <si>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</si>
  <si>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</si>
  <si>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</si>
  <si>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</si>
  <si>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</si>
  <si>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</si>
  <si>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</si>
  <si>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</si>
  <si>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</si>
  <si>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</si>
  <si>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</si>
  <si>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</si>
  <si>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</si>
  <si>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</si>
  <si>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</si>
  <si>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</si>
  <si>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</si>
  <si>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</si>
  <si>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</si>
  <si>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</si>
  <si>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</si>
  <si>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</si>
  <si>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</si>
  <si>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</si>
  <si>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</si>
  <si>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</si>
  <si>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</si>
  <si>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</si>
  <si>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</si>
  <si>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</si>
  <si>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</si>
  <si>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</si>
  <si>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</si>
  <si>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</si>
  <si>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</si>
  <si>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</si>
  <si>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</si>
  <si>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</si>
  <si>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</si>
  <si>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</si>
  <si>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</si>
  <si>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</si>
  <si>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</si>
  <si>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</si>
  <si>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</si>
  <si>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</si>
  <si>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</si>
  <si>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</si>
  <si>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</si>
  <si>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</si>
  <si>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</si>
  <si>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</si>
  <si>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</si>
  <si>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</si>
  <si>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</si>
  <si>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</si>
  <si>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</si>
  <si>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</si>
  <si>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</si>
  <si>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</si>
  <si>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</si>
  <si>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</si>
  <si>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</si>
  <si>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</si>
  <si>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</si>
  <si>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</si>
  <si>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</si>
  <si>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</si>
  <si>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</si>
  <si>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</si>
  <si>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</si>
  <si>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</si>
  <si>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</si>
  <si>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</si>
  <si>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</si>
  <si>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</si>
  <si>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</si>
  <si>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</si>
  <si>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</si>
  <si>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</si>
  <si>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</si>
  <si>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</si>
  <si>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</si>
  <si>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</si>
  <si>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</si>
  <si>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</si>
  <si>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</si>
  <si>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</si>
  <si>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</si>
  <si>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</si>
  <si>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</si>
  <si>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</si>
  <si>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</si>
  <si>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</si>
  <si>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</si>
  <si>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</si>
  <si>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</si>
  <si>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</si>
  <si>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</si>
  <si>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</si>
  <si>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</si>
  <si>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</si>
  <si>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</si>
  <si>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</si>
  <si>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</si>
  <si>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</si>
  <si>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</si>
  <si>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</si>
  <si>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</si>
  <si>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</si>
  <si>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</si>
  <si>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</si>
  <si>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</si>
  <si>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</si>
  <si>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</si>
  <si>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</si>
  <si>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</si>
  <si>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</si>
  <si>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</si>
  <si>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</si>
  <si>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</si>
  <si>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</si>
  <si>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</si>
  <si>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</si>
  <si>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</si>
  <si>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</si>
  <si>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</si>
  <si>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</si>
  <si>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</si>
  <si>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</si>
  <si>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</si>
  <si>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</si>
  <si>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</si>
  <si>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</si>
  <si>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</si>
  <si>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</si>
  <si>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</si>
  <si>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</si>
  <si>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</si>
  <si>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</si>
  <si>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</si>
  <si>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</si>
  <si>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</si>
  <si>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</si>
  <si>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</si>
  <si>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</si>
  <si>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</si>
  <si>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</si>
  <si>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</si>
  <si>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</si>
  <si>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</si>
  <si>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</si>
  <si>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</si>
  <si>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</si>
  <si>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</si>
  <si>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</si>
  <si>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</si>
  <si>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</si>
  <si>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</si>
  <si>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</si>
  <si>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</si>
  <si>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</si>
  <si>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</si>
  <si>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</si>
  <si>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</si>
  <si>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</si>
  <si>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</si>
  <si>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</si>
  <si>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</si>
  <si>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</si>
  <si>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</si>
  <si>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</si>
  <si>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</si>
  <si>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</si>
  <si>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</si>
  <si>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</si>
  <si>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</si>
  <si>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</si>
  <si>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</si>
  <si>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</si>
  <si>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</si>
  <si>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</si>
  <si>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</si>
  <si>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</si>
  <si>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</si>
  <si>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</si>
  <si>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</si>
  <si>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</si>
  <si>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</si>
  <si>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</si>
  <si>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</si>
  <si>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</si>
  <si>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</si>
  <si>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</si>
  <si>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</si>
  <si>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</si>
  <si>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</si>
  <si>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</si>
  <si>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</si>
  <si>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</si>
  <si>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</si>
  <si>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</si>
  <si>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</si>
  <si>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</si>
  <si>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</si>
  <si>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</si>
  <si>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</si>
  <si>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</si>
  <si>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</si>
  <si>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</si>
  <si>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</si>
  <si>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</si>
  <si>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</si>
  <si>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</si>
  <si>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</si>
  <si>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</si>
  <si>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</si>
  <si>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</si>
  <si>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</si>
  <si>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</si>
  <si>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</si>
  <si>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</si>
  <si>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</si>
  <si>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</si>
  <si>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</si>
  <si>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</si>
  <si>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</si>
  <si>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</si>
  <si>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</si>
  <si>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</si>
  <si>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</si>
  <si>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</si>
  <si>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</si>
  <si>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</si>
  <si>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</si>
  <si>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</si>
  <si>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</si>
  <si>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</si>
  <si>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</si>
  <si>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</si>
  <si>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</si>
  <si>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</si>
  <si>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</si>
  <si>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</si>
  <si>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</si>
  <si>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</si>
  <si>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</si>
  <si>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</si>
  <si>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</si>
  <si>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</si>
  <si>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</si>
  <si>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</si>
  <si>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</si>
  <si>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</si>
  <si>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</si>
  <si>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</si>
  <si>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</si>
  <si>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</si>
  <si>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</si>
  <si>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</si>
  <si>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</si>
  <si>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</si>
  <si>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</si>
  <si>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</si>
  <si>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</si>
  <si>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</si>
  <si>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</si>
  <si>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</si>
  <si>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</si>
  <si>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</si>
  <si>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</si>
  <si>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</si>
  <si>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</si>
  <si>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</si>
  <si>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</si>
  <si>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</si>
  <si>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</si>
  <si>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</si>
  <si>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</si>
  <si>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</si>
  <si>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</si>
  <si>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</si>
  <si>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</si>
  <si>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</si>
  <si>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</si>
  <si>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</si>
  <si>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</si>
  <si>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</si>
  <si>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</si>
  <si>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</si>
  <si>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</si>
  <si>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</si>
  <si>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</si>
  <si>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</si>
  <si>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</si>
  <si>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</si>
  <si>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</si>
  <si>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</si>
  <si>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</si>
  <si>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</si>
  <si>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</si>
  <si>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</si>
  <si>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</si>
  <si>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</si>
  <si>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</si>
  <si>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</si>
  <si>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</si>
  <si>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</si>
  <si>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</si>
  <si>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</si>
  <si>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</si>
  <si>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</si>
  <si>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</si>
  <si>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</si>
  <si>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</si>
  <si>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</si>
  <si>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</si>
  <si>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</si>
  <si>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</si>
  <si>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</si>
  <si>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</si>
  <si>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</si>
  <si>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</si>
  <si>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</si>
  <si>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</si>
  <si>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</si>
  <si>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</si>
  <si>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</si>
  <si>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</si>
  <si>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</si>
  <si>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</si>
  <si>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</si>
  <si>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</si>
  <si>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</si>
  <si>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</si>
  <si>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</si>
  <si>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</si>
  <si>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</si>
  <si>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</si>
  <si>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</si>
  <si>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</si>
  <si>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</si>
  <si>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</si>
  <si>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</si>
  <si>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</si>
  <si>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</si>
  <si>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</si>
  <si>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</si>
  <si>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</si>
  <si>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</si>
  <si>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</si>
  <si>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</si>
  <si>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</si>
  <si>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</si>
  <si>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</si>
  <si>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</si>
  <si>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</si>
  <si>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</si>
  <si>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</si>
  <si>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</si>
  <si>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</si>
  <si>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</si>
  <si>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</si>
  <si>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</si>
  <si>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</si>
  <si>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</si>
  <si>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</si>
  <si>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</si>
  <si>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</si>
  <si>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</si>
  <si>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</si>
  <si>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</si>
  <si>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</si>
  <si>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</si>
  <si>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</si>
  <si>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</si>
  <si>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</si>
  <si>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</si>
  <si>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</si>
  <si>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</si>
  <si>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</si>
  <si>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</si>
  <si>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</si>
  <si>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</si>
  <si>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</si>
  <si>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</si>
  <si>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</si>
  <si>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</si>
  <si>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</si>
  <si>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</si>
  <si>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</si>
  <si>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</si>
  <si>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</si>
  <si>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</si>
  <si>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</si>
  <si>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</si>
  <si>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</si>
  <si>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</si>
  <si>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</si>
  <si>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</si>
  <si>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</si>
  <si>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</si>
  <si>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</si>
  <si>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</si>
  <si>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</si>
  <si>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</si>
  <si>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</si>
  <si>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</si>
  <si>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</si>
  <si>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</si>
  <si>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</si>
  <si>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</si>
  <si>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</si>
  <si>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</si>
  <si>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</si>
  <si>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</si>
  <si>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</si>
  <si>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</si>
  <si>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</si>
  <si>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</si>
  <si>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</si>
  <si>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</si>
  <si>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</si>
  <si>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</si>
  <si>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</si>
  <si>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</si>
  <si>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</si>
  <si>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</si>
  <si>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</si>
  <si>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</si>
  <si>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</si>
  <si>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</si>
  <si>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</si>
  <si>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</si>
  <si>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</si>
  <si>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</si>
  <si>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</si>
  <si>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</si>
  <si>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</si>
  <si>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</si>
  <si>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</si>
  <si>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</si>
  <si>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</si>
  <si>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</si>
  <si>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</si>
  <si>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</si>
  <si>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</si>
  <si>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</si>
  <si>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</si>
  <si>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</si>
  <si>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</si>
  <si>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</si>
  <si>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</si>
  <si>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</si>
  <si>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</si>
  <si>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</si>
  <si>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</si>
  <si>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</si>
  <si>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</si>
  <si>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</si>
  <si>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</si>
  <si>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</si>
  <si>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</si>
  <si>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</si>
  <si>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</si>
  <si>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</si>
  <si>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</si>
  <si>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</si>
  <si>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</si>
  <si>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</si>
  <si>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</si>
  <si>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</si>
  <si>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</si>
  <si>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</si>
  <si>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</si>
  <si>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</si>
  <si>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</si>
  <si>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</si>
  <si>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</si>
  <si>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</si>
  <si>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</si>
  <si>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</si>
  <si>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</si>
  <si>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</si>
  <si>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</si>
  <si>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</si>
  <si>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</si>
  <si>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</si>
  <si>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</si>
  <si>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</si>
  <si>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</si>
  <si>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</si>
  <si>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</si>
  <si>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</si>
  <si>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</si>
  <si>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</si>
  <si>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</si>
  <si>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</si>
  <si>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</si>
  <si>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</si>
  <si>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</si>
  <si>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</si>
  <si>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</si>
  <si>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</si>
  <si>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</si>
  <si>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</si>
  <si>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</si>
  <si>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</si>
  <si>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</si>
  <si>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</si>
  <si>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</si>
  <si>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</si>
  <si>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</si>
  <si>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</si>
  <si>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</si>
  <si>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</si>
  <si>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</si>
  <si>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</si>
  <si>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</si>
  <si>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</si>
  <si>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</si>
  <si>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</si>
  <si>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</si>
  <si>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</si>
  <si>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</si>
  <si>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</si>
  <si>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</si>
  <si>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</si>
  <si>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</si>
  <si>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</si>
  <si>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</si>
  <si>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</si>
  <si>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</si>
  <si>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</si>
  <si>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</si>
  <si>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</si>
  <si>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</si>
  <si>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</si>
  <si>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</si>
  <si>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</si>
  <si>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</si>
  <si>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</si>
  <si>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</si>
  <si>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</si>
  <si>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</si>
  <si>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</si>
  <si>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</si>
  <si>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</si>
  <si>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</si>
  <si>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</si>
  <si>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</si>
  <si>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</si>
  <si>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</si>
  <si>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</si>
  <si>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</si>
  <si>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</si>
  <si>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</si>
  <si>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</si>
  <si>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</si>
  <si>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</si>
  <si>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</si>
  <si>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</si>
  <si>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</si>
  <si>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</si>
  <si>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</si>
  <si>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</si>
  <si>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</si>
  <si>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</si>
  <si>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</si>
  <si>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</si>
  <si>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</si>
  <si>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</si>
  <si>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</si>
  <si>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</si>
  <si>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</si>
  <si>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</si>
  <si>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</si>
  <si>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</si>
  <si>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</si>
  <si>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</si>
  <si>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</si>
  <si>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</si>
  <si>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</si>
  <si>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</si>
  <si>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</si>
  <si>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</si>
  <si>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</si>
  <si>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</si>
  <si>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</si>
  <si>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</si>
  <si>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</si>
  <si>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</si>
  <si>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</si>
  <si>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</si>
  <si>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</si>
  <si>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</si>
  <si>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</si>
  <si>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</si>
  <si>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</si>
  <si>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</si>
  <si>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</si>
  <si>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</si>
  <si>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</si>
  <si>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</si>
  <si>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</si>
  <si>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</si>
  <si>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</si>
  <si>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</si>
  <si>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</si>
  <si>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</si>
  <si>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</si>
  <si>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</si>
  <si>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</si>
  <si>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</si>
  <si>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</si>
  <si>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</si>
  <si>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</si>
  <si>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</si>
  <si>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</si>
  <si>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</si>
  <si>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</si>
  <si>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</si>
  <si>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</si>
  <si>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</si>
  <si>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</si>
  <si>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</si>
  <si>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</si>
  <si>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</si>
  <si>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</si>
  <si>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</si>
  <si>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</si>
  <si>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</si>
  <si>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</si>
  <si>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</si>
  <si>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</si>
  <si>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</si>
  <si>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</si>
  <si>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</si>
  <si>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</si>
  <si>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</si>
  <si>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</si>
  <si>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</si>
  <si>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</si>
  <si>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</si>
  <si>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</si>
  <si>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</si>
  <si>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</si>
  <si>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</si>
  <si>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</si>
  <si>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</si>
  <si>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</si>
  <si>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</si>
  <si>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</si>
  <si>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</si>
  <si>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</si>
  <si>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</si>
  <si>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</si>
  <si>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</si>
  <si>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</si>
  <si>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</si>
  <si>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</si>
  <si>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</si>
  <si>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</si>
  <si>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</si>
  <si>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</si>
  <si>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</si>
  <si>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</si>
  <si>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</si>
  <si>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</si>
  <si>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</si>
  <si>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</si>
  <si>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</si>
  <si>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</si>
  <si>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</si>
  <si>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</si>
  <si>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</si>
  <si>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</si>
  <si>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</si>
  <si>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</si>
  <si>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</si>
  <si>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</si>
  <si>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</si>
  <si>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</si>
  <si>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</si>
  <si>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</si>
  <si>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</si>
  <si>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</si>
  <si>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</si>
  <si>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</si>
  <si>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</si>
  <si>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</si>
  <si>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</si>
  <si>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</si>
  <si>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</si>
  <si>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</si>
  <si>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</si>
  <si>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</si>
  <si>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</si>
  <si>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</si>
  <si>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</si>
  <si>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</si>
  <si>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</si>
  <si>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</si>
  <si>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</si>
  <si>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</si>
  <si>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</si>
  <si>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</si>
  <si>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</si>
  <si>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</si>
  <si>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</si>
  <si>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</si>
  <si>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</si>
  <si>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</si>
  <si>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</si>
  <si>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</si>
  <si>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</si>
  <si>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</si>
  <si>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</si>
  <si>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</si>
  <si>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</si>
  <si>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</si>
  <si>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</si>
  <si>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</si>
  <si>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</si>
  <si>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</si>
  <si>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</si>
  <si>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</si>
  <si>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</si>
  <si>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</si>
  <si>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</si>
  <si>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</si>
  <si>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</si>
  <si>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</si>
  <si>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</si>
  <si>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</si>
  <si>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</si>
  <si>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</si>
  <si>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</si>
  <si>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</si>
  <si>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</si>
  <si>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</si>
  <si>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</si>
  <si>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</si>
  <si>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</si>
  <si>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</si>
  <si>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</si>
  <si>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</si>
  <si>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</si>
  <si>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</si>
  <si>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</si>
  <si>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</si>
  <si>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</si>
  <si>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</si>
  <si>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</si>
  <si>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</si>
  <si>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</si>
  <si>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</si>
  <si>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</si>
  <si>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</si>
  <si>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</si>
  <si>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</si>
  <si>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</si>
  <si>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</si>
  <si>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</si>
  <si>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</si>
  <si>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</si>
  <si>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</si>
  <si>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</si>
  <si>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</si>
  <si>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</si>
  <si>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</si>
  <si>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</si>
  <si>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</si>
  <si>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</si>
  <si>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</si>
  <si>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</si>
  <si>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</si>
  <si>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</si>
  <si>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</si>
  <si>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</si>
  <si>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</si>
  <si>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</si>
  <si>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</si>
  <si>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</si>
  <si>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</si>
  <si>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</si>
  <si>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</si>
  <si>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</si>
  <si>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</si>
  <si>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</si>
  <si>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</si>
  <si>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</si>
  <si>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</si>
  <si>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</si>
  <si>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</si>
  <si>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</si>
  <si>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</si>
  <si>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</si>
  <si>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</si>
  <si>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</si>
  <si>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</si>
  <si>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</si>
  <si>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</si>
  <si>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</si>
  <si>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</si>
  <si>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</si>
  <si>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</si>
  <si>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</si>
  <si>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</si>
  <si>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</si>
  <si>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</si>
  <si>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</si>
  <si>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</si>
  <si>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</si>
  <si>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</si>
  <si>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</si>
  <si>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</si>
  <si>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</si>
  <si>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</si>
  <si>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</si>
  <si>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</si>
  <si>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</si>
  <si>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</si>
  <si>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</si>
  <si>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</si>
  <si>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</si>
  <si>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</si>
  <si>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</si>
  <si>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</si>
  <si>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</si>
  <si>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</si>
  <si>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</si>
  <si>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</si>
  <si>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</si>
  <si>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</si>
  <si>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</si>
  <si>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</si>
  <si>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</si>
  <si>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</si>
  <si>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</si>
  <si>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</si>
  <si>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</si>
  <si>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</si>
  <si>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</si>
  <si>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</si>
  <si>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</si>
  <si>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</si>
  <si>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</si>
  <si>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</si>
  <si>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</si>
  <si>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</si>
  <si>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</si>
  <si>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</si>
  <si>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</si>
  <si>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</si>
  <si>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</si>
  <si>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</si>
  <si>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</si>
  <si>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</si>
  <si>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</si>
  <si>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</si>
  <si>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</si>
  <si>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</si>
  <si>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</si>
  <si>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</si>
  <si>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</si>
  <si>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</si>
  <si>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</si>
  <si>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</si>
  <si>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</si>
  <si>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</si>
  <si>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</si>
  <si>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</si>
  <si>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</si>
  <si>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</si>
  <si>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</si>
  <si>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</si>
  <si>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</si>
  <si>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</si>
  <si>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</si>
  <si>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</si>
  <si>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</si>
  <si>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</si>
  <si>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</si>
  <si>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</si>
  <si>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</si>
  <si>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</si>
  <si>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</si>
  <si>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</si>
  <si>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</si>
  <si>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</si>
  <si>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</si>
  <si>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</si>
  <si>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</si>
  <si>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</si>
  <si>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</si>
  <si>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</si>
  <si>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</si>
  <si>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</si>
  <si>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</si>
  <si>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</si>
  <si>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</si>
  <si>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</si>
  <si>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</si>
  <si>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</si>
  <si>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</si>
  <si>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</si>
  <si>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</si>
  <si>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</si>
  <si>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</si>
  <si>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</si>
  <si>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</si>
  <si>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</si>
  <si>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</si>
  <si>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</si>
  <si>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</si>
  <si>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</si>
  <si>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</si>
  <si>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</si>
  <si>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</si>
  <si>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</si>
  <si>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</si>
  <si>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</si>
  <si>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</si>
  <si>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</si>
  <si>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</si>
  <si>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</si>
  <si>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</si>
  <si>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</si>
  <si>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</si>
  <si>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</si>
  <si>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</si>
  <si>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</si>
  <si>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</si>
  <si>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</si>
  <si>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</si>
  <si>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</si>
  <si>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</si>
  <si>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</si>
  <si>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</si>
  <si>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</si>
  <si>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</si>
  <si>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</si>
  <si>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</si>
  <si>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</si>
  <si>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</si>
  <si>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</si>
  <si>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</si>
  <si>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</si>
  <si>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</si>
  <si>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</si>
  <si>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</si>
  <si>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</si>
  <si>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</si>
  <si>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</si>
  <si>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</si>
  <si>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</si>
  <si>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</si>
  <si>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</si>
  <si>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</si>
  <si>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</si>
  <si>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</si>
  <si>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</si>
  <si>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</si>
  <si>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</si>
  <si>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</si>
  <si>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</si>
  <si>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</si>
  <si>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</si>
  <si>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</si>
  <si>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</si>
  <si>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</si>
  <si>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</si>
  <si>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</si>
  <si>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</si>
  <si>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</si>
  <si>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</si>
  <si>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</si>
  <si>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</si>
  <si>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</si>
  <si>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</si>
  <si>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</si>
  <si>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</si>
  <si>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</si>
  <si>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</si>
  <si>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</si>
  <si>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</si>
  <si>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</si>
  <si>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</si>
  <si>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</si>
  <si>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</si>
  <si>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</si>
  <si>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</si>
  <si>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</si>
  <si>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</si>
  <si>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</si>
  <si>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</si>
  <si>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</si>
  <si>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</si>
  <si>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</si>
  <si>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</si>
  <si>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</si>
  <si>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</si>
  <si>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</si>
  <si>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</si>
  <si>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</si>
  <si>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</si>
  <si>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</si>
  <si>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</si>
  <si>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</si>
  <si>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</si>
  <si>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</si>
  <si>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</si>
  <si>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</si>
  <si>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</si>
  <si>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</si>
  <si>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</si>
  <si>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</si>
  <si>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</si>
  <si>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</si>
  <si>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</si>
  <si>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</si>
  <si>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</si>
  <si>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</si>
  <si>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</si>
  <si>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</si>
  <si>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</si>
  <si>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</si>
  <si>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</si>
  <si>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</si>
  <si>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</si>
  <si>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</si>
  <si>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</si>
  <si>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</si>
  <si>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</si>
  <si>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</si>
  <si>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</si>
  <si>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</si>
  <si>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</si>
  <si>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</si>
  <si>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</si>
  <si>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</si>
  <si>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</si>
  <si>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</si>
  <si>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</si>
  <si>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</si>
  <si>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</si>
  <si>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</si>
  <si>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</si>
  <si>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</si>
  <si>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</si>
  <si>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</si>
  <si>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</si>
  <si>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</si>
  <si>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</si>
  <si>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</si>
  <si>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</si>
  <si>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</si>
  <si>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</si>
  <si>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</si>
  <si>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</si>
  <si>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</si>
  <si>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</si>
  <si>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</si>
  <si>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</si>
  <si>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</si>
  <si>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</si>
  <si>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</si>
  <si>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</si>
  <si>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</si>
  <si>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</si>
  <si>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</si>
  <si>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</si>
  <si>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</si>
  <si>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</si>
  <si>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</si>
  <si>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</si>
  <si>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</si>
  <si>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</si>
  <si>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</si>
  <si>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</si>
  <si>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</si>
  <si>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</si>
  <si>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</si>
  <si>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</si>
  <si>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</si>
  <si>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</si>
  <si>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</si>
  <si>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</si>
  <si>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</si>
  <si>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</si>
  <si>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</si>
  <si>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</si>
  <si>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</si>
  <si>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</si>
  <si>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</si>
  <si>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</si>
  <si>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</si>
  <si>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</si>
  <si>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</si>
  <si>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</si>
  <si>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</si>
  <si>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</si>
  <si>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</si>
  <si>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</si>
  <si>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</si>
  <si>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</si>
  <si>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</si>
  <si>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</si>
  <si>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</si>
  <si>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</si>
  <si>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</si>
  <si>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</si>
  <si>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</si>
  <si>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</si>
  <si>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</si>
  <si>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</si>
  <si>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</si>
  <si>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</si>
  <si>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</si>
  <si>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</si>
  <si>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</si>
  <si>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</si>
  <si>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</si>
  <si>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</si>
  <si>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</si>
  <si>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</si>
  <si>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</si>
  <si>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</si>
  <si>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</si>
  <si>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</si>
  <si>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</si>
  <si>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</si>
  <si>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</si>
  <si>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</si>
  <si>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</si>
  <si>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</si>
  <si>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</si>
  <si>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</si>
  <si>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</si>
  <si>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</si>
  <si>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</si>
  <si>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</si>
  <si>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</si>
  <si>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</si>
  <si>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</si>
  <si>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</si>
  <si>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</si>
  <si>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</si>
  <si>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</si>
  <si>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</si>
  <si>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</si>
  <si>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</si>
  <si>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</si>
  <si>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</si>
  <si>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</si>
  <si>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</si>
  <si>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</si>
  <si>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</si>
  <si>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</si>
  <si>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</si>
  <si>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</si>
  <si>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</si>
  <si>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</si>
  <si>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</si>
  <si>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</si>
  <si>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</si>
  <si>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</si>
  <si>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</si>
  <si>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</si>
  <si>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</si>
  <si>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</si>
  <si>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</si>
  <si>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</si>
  <si>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</si>
  <si>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</si>
  <si>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</si>
  <si>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</si>
  <si>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</si>
  <si>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</si>
  <si>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</si>
  <si>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</si>
  <si>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</si>
  <si>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</si>
  <si>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</si>
  <si>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</si>
  <si>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</si>
  <si>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</si>
  <si>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</si>
  <si>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</si>
  <si>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</si>
  <si>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</si>
  <si>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</si>
  <si>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</si>
  <si>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</si>
  <si>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</si>
  <si>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</si>
  <si>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</si>
  <si>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</si>
  <si>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</si>
  <si>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</si>
  <si>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</si>
  <si>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</si>
  <si>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</si>
  <si>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</si>
  <si>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</si>
  <si>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</si>
  <si>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</si>
  <si>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</si>
  <si>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</si>
  <si>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</si>
  <si>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</si>
  <si>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</si>
  <si>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</si>
  <si>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</si>
  <si>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</si>
  <si>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</si>
  <si>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</si>
  <si>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</si>
  <si>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</si>
  <si>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</si>
  <si>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</si>
  <si>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</si>
  <si>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</si>
  <si>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</si>
  <si>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</si>
  <si>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</si>
  <si>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</si>
  <si>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</si>
  <si>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</si>
  <si>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</si>
  <si>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</si>
  <si>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</si>
  <si>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</si>
  <si>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</si>
  <si>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</si>
  <si>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</si>
  <si>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</si>
  <si>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</si>
  <si>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</si>
  <si>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</si>
  <si>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</si>
  <si>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</si>
  <si>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</si>
  <si>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</si>
  <si>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</si>
  <si>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</si>
  <si>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</si>
  <si>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</si>
  <si>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</si>
  <si>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</si>
  <si>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</si>
  <si>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</si>
  <si>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</si>
  <si>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</si>
  <si>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</si>
  <si>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</si>
  <si>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</si>
  <si>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</si>
  <si>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</si>
  <si>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</si>
  <si>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</si>
  <si>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</si>
  <si>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</si>
  <si>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</si>
  <si>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</si>
  <si>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</si>
  <si>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</si>
  <si>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</si>
  <si>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</si>
  <si>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</si>
  <si>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</si>
  <si>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</si>
  <si>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</si>
  <si>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</si>
  <si>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</si>
  <si>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</si>
  <si>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</si>
  <si>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</si>
  <si>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</si>
  <si>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</si>
  <si>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</si>
  <si>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</si>
  <si>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</si>
  <si>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</si>
  <si>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</si>
  <si>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</si>
  <si>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</si>
  <si>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</si>
  <si>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</si>
  <si>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</si>
  <si>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</si>
  <si>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</si>
  <si>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</si>
  <si>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</si>
  <si>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</si>
  <si>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</si>
  <si>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</si>
  <si>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</si>
  <si>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</si>
  <si>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</si>
  <si>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</si>
  <si>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</si>
  <si>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</si>
  <si>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</si>
  <si>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</si>
  <si>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</si>
  <si>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</si>
  <si>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</si>
  <si>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</si>
  <si>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</si>
  <si>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</si>
  <si>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</si>
  <si>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</si>
  <si>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</si>
  <si>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</si>
  <si>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</si>
  <si>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</si>
  <si>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</si>
  <si>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</si>
  <si>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</si>
  <si>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</si>
  <si>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</si>
  <si>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</si>
  <si>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</si>
  <si>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</si>
  <si>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</si>
  <si>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</si>
  <si>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</si>
  <si>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</si>
  <si>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</si>
  <si>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</si>
  <si>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</si>
  <si>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</si>
  <si>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</si>
  <si>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</si>
  <si>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</si>
  <si>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</si>
  <si>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</si>
  <si>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</si>
  <si>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</si>
  <si>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</si>
  <si>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</si>
  <si>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</si>
  <si>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</si>
  <si>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</si>
  <si>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</si>
  <si>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</si>
  <si>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</si>
  <si>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</si>
  <si>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</si>
  <si>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</si>
  <si>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</si>
  <si>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</si>
  <si>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</si>
  <si>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</si>
  <si>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</si>
  <si>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</si>
  <si>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</si>
  <si>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</si>
  <si>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</si>
  <si>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</si>
  <si>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</si>
  <si>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</si>
  <si>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</si>
  <si>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</si>
  <si>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</si>
  <si>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</si>
  <si>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</si>
  <si>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</si>
  <si>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</si>
  <si>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</si>
  <si>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</si>
  <si>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</si>
  <si>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</si>
  <si>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</si>
  <si>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</si>
  <si>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</si>
  <si>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</si>
  <si>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</si>
  <si>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</si>
  <si>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</si>
  <si>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</si>
  <si>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</si>
  <si>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</si>
  <si>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</si>
  <si>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</si>
  <si>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</si>
  <si>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</si>
  <si>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</si>
  <si>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</si>
  <si>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</si>
  <si>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</si>
  <si>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</si>
  <si>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</si>
  <si>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</si>
  <si>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</si>
  <si>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</si>
  <si>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</si>
  <si>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</si>
  <si>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</si>
  <si>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</si>
  <si>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</si>
  <si>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</si>
  <si>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</si>
  <si>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</si>
  <si>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</si>
  <si>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</si>
  <si>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</si>
  <si>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</si>
  <si>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</si>
  <si>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</si>
  <si>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</si>
  <si>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</si>
  <si>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</si>
  <si>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</si>
  <si>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</si>
  <si>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</si>
  <si>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</si>
  <si>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</si>
  <si>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</si>
  <si>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</si>
  <si>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</si>
  <si>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</si>
  <si>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</si>
  <si>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</si>
  <si>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</si>
  <si>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</si>
  <si>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</si>
  <si>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</si>
  <si>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</si>
  <si>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</si>
  <si>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</si>
  <si>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</si>
  <si>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</si>
  <si>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</si>
  <si>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</si>
  <si>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</si>
  <si>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</si>
  <si>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</si>
  <si>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</si>
  <si>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</si>
  <si>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</si>
  <si>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</si>
  <si>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</si>
  <si>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</si>
  <si>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</si>
  <si>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</si>
  <si>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</si>
  <si>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</si>
  <si>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</si>
  <si>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</si>
  <si>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</si>
  <si>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</si>
  <si>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</si>
  <si>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</si>
  <si>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</si>
  <si>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</si>
  <si>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</si>
  <si>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</si>
  <si>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</si>
  <si>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</si>
  <si>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</si>
  <si>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</si>
  <si>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</si>
  <si>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</si>
  <si>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</si>
  <si>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</si>
  <si>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</si>
  <si>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</si>
  <si>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</si>
  <si>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</si>
  <si>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</si>
  <si>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</si>
  <si>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</si>
  <si>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</si>
  <si>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</si>
  <si>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</si>
  <si>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</si>
  <si>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</si>
  <si>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</si>
  <si>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</si>
  <si>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</si>
  <si>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</si>
  <si>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</si>
  <si>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</si>
  <si>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</si>
  <si>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</si>
  <si>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</si>
  <si>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</si>
  <si>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</si>
  <si>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</si>
  <si>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</si>
  <si>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</si>
  <si>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</si>
  <si>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</si>
  <si>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</si>
  <si>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</si>
  <si>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</si>
  <si>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</si>
  <si>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</si>
  <si>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</si>
  <si>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</si>
  <si>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</si>
  <si>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</si>
  <si>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</si>
  <si>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</si>
  <si>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</si>
  <si>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</si>
  <si>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</si>
  <si>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</si>
  <si>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</si>
  <si>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</si>
  <si>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</si>
  <si>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</si>
  <si>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</si>
  <si>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</si>
  <si>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</si>
  <si>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</si>
  <si>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</si>
  <si>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</si>
  <si>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</si>
  <si>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</si>
  <si>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</si>
  <si>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</si>
  <si>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</si>
  <si>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</si>
  <si>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</si>
  <si>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</si>
  <si>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</si>
  <si>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</si>
  <si>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</si>
  <si>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</si>
  <si>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</si>
  <si>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</si>
  <si>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</si>
  <si>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</si>
  <si>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</si>
  <si>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</si>
  <si>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</si>
  <si>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</si>
  <si>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</si>
  <si>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</si>
  <si>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</si>
  <si>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</si>
  <si>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</si>
  <si>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</si>
  <si>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</si>
  <si>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</si>
  <si>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</si>
  <si>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</si>
  <si>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</si>
  <si>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</si>
  <si>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</si>
  <si>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</si>
  <si>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</si>
  <si>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</si>
  <si>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</si>
  <si>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</si>
  <si>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</si>
  <si>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</si>
  <si>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</si>
  <si>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</si>
  <si>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</si>
  <si>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</si>
  <si>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</si>
  <si>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</si>
  <si>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</si>
  <si>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</si>
  <si>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</si>
  <si>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</si>
  <si>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</si>
  <si>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</si>
  <si>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</si>
  <si>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</si>
  <si>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</si>
  <si>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</si>
  <si>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</si>
  <si>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</si>
  <si>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</si>
  <si>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</si>
  <si>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</si>
  <si>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</si>
  <si>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</si>
  <si>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</si>
  <si>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</si>
  <si>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</si>
  <si>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</si>
  <si>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</si>
  <si>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</si>
  <si>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</si>
  <si>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</si>
  <si>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</si>
  <si>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</si>
  <si>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</si>
  <si>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</si>
  <si>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</si>
  <si>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</si>
  <si>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</si>
  <si>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</si>
  <si>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</si>
  <si>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</si>
  <si>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</si>
  <si>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</si>
  <si>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</si>
  <si>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</si>
  <si>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</si>
  <si>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</si>
  <si>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</si>
  <si>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</si>
  <si>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</si>
  <si>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</si>
  <si>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</si>
  <si>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</si>
  <si>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</si>
  <si>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</si>
  <si>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</si>
  <si>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</si>
  <si>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</si>
  <si>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</si>
  <si>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</si>
  <si>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</si>
  <si>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</si>
  <si>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</si>
  <si>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</si>
  <si>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</si>
  <si>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</si>
  <si>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</si>
  <si>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</si>
  <si>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</si>
  <si>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</si>
  <si>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</si>
  <si>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</si>
  <si>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</si>
  <si>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</si>
  <si>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</si>
  <si>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</si>
  <si>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</si>
  <si>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</si>
  <si>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</si>
  <si>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</si>
  <si>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</si>
  <si>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</si>
  <si>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</si>
  <si>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</si>
  <si>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</si>
  <si>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</si>
  <si>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</si>
  <si>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</si>
  <si>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</si>
  <si>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</si>
  <si>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</si>
  <si>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</si>
  <si>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</si>
  <si>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</si>
  <si>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</si>
  <si>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</si>
  <si>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</si>
  <si>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</si>
  <si>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</si>
  <si>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</si>
  <si>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</si>
  <si>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</si>
  <si>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</si>
  <si>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</si>
  <si>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</si>
  <si>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</si>
  <si>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</si>
  <si>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</si>
  <si>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</si>
  <si>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</si>
  <si>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</si>
  <si>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</si>
  <si>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</si>
  <si>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</si>
  <si>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</si>
  <si>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</si>
  <si>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</si>
  <si>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</si>
  <si>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</si>
  <si>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</si>
  <si>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</si>
  <si>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</si>
  <si>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</si>
  <si>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</si>
  <si>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</si>
  <si>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</si>
  <si>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</si>
  <si>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</si>
  <si>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</si>
  <si>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</si>
  <si>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</si>
  <si>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</si>
  <si>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</si>
  <si>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</si>
  <si>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</si>
  <si>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</si>
  <si>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</si>
  <si>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</si>
  <si>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</si>
  <si>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</si>
  <si>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</si>
  <si>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</si>
  <si>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</si>
  <si>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</si>
  <si>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</si>
  <si>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</si>
  <si>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</si>
  <si>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</si>
  <si>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</si>
  <si>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</si>
  <si>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</si>
  <si>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</si>
  <si>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</si>
  <si>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</si>
  <si>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</si>
  <si>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</si>
  <si>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</si>
  <si>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</si>
  <si>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</si>
  <si>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</si>
  <si>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</si>
  <si>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</si>
  <si>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</si>
  <si>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</si>
  <si>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</si>
  <si>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</si>
  <si>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</si>
  <si>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</si>
  <si>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</si>
  <si>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</si>
  <si>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</si>
  <si>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</si>
  <si>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</si>
  <si>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</si>
  <si>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</si>
  <si>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</si>
  <si>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</si>
  <si>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</si>
  <si>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</si>
  <si>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</si>
  <si>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</si>
  <si>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</si>
  <si>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</si>
  <si>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</si>
  <si>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</si>
  <si>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</si>
  <si>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</si>
  <si>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</si>
  <si>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</si>
  <si>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</si>
  <si>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</si>
  <si>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</si>
  <si>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</si>
  <si>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</si>
  <si>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</si>
  <si>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</si>
  <si>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</si>
  <si>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</si>
  <si>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</si>
  <si>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</si>
  <si>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</si>
  <si>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</si>
  <si>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</si>
  <si>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</si>
  <si>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</si>
  <si>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</si>
  <si>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</si>
  <si>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</si>
  <si>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</si>
  <si>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</si>
  <si>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</si>
  <si>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</si>
  <si>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</si>
  <si>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</si>
  <si>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</si>
  <si>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</si>
  <si>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</si>
  <si>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</si>
  <si>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</si>
  <si>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</si>
  <si>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</si>
  <si>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</si>
  <si>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</si>
  <si>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</si>
  <si>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</si>
  <si>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</si>
  <si>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</si>
  <si>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</si>
  <si>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</si>
  <si>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</si>
  <si>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</si>
  <si>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</si>
  <si>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</si>
  <si>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</si>
  <si>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</si>
  <si>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</si>
  <si>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</si>
  <si>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</si>
  <si>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</si>
  <si>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</si>
  <si>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</si>
  <si>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</si>
  <si>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</si>
  <si>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</si>
  <si>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</si>
  <si>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</si>
  <si>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</si>
  <si>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</si>
  <si>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</si>
  <si>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</si>
  <si>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</si>
  <si>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</si>
  <si>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</si>
  <si>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</si>
  <si>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</si>
  <si>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</si>
  <si>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</si>
  <si>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</si>
  <si>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</si>
  <si>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</si>
  <si>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</si>
  <si>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</si>
  <si>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</si>
  <si>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</si>
  <si>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</si>
  <si>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</si>
  <si>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</si>
  <si>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</si>
  <si>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</si>
  <si>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</si>
  <si>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</si>
  <si>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</si>
  <si>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</si>
  <si>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</si>
  <si>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</si>
  <si>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</si>
  <si>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</si>
  <si>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</si>
  <si>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</si>
  <si>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</si>
  <si>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</si>
  <si>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</si>
  <si>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</si>
  <si>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</si>
  <si>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</si>
  <si>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</si>
  <si>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</si>
  <si>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</si>
  <si>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</si>
  <si>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</si>
  <si>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</si>
  <si>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</si>
  <si>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</si>
  <si>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</si>
  <si>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</si>
  <si>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</si>
  <si>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</si>
  <si>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</si>
  <si>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</si>
  <si>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</si>
  <si>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</si>
  <si>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</si>
  <si>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</si>
  <si>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</si>
  <si>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</si>
  <si>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</si>
  <si>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</si>
  <si>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</si>
  <si>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</si>
  <si>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</si>
  <si>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</si>
  <si>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</si>
  <si>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</si>
  <si>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</si>
  <si>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</si>
  <si>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</si>
  <si>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</si>
  <si>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</si>
  <si>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</si>
  <si>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</si>
  <si>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</si>
  <si>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</si>
  <si>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</si>
  <si>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</si>
  <si>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</si>
  <si>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</si>
  <si>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</si>
  <si>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</si>
  <si>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</si>
  <si>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</si>
  <si>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</si>
  <si>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</si>
  <si>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</si>
  <si>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</si>
  <si>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</si>
  <si>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</si>
  <si>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</si>
  <si>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</si>
  <si>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</si>
  <si>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</si>
  <si>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</si>
  <si>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</si>
  <si>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</si>
  <si>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</si>
  <si>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</si>
  <si>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</si>
  <si>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</si>
  <si>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</si>
  <si>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</si>
  <si>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</si>
  <si>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</si>
  <si>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</si>
  <si>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</si>
  <si>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</si>
  <si>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</si>
  <si>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</si>
  <si>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</si>
  <si>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</si>
  <si>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</si>
  <si>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</si>
  <si>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</si>
  <si>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</si>
  <si>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</si>
  <si>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</si>
  <si>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</si>
  <si>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</si>
  <si>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</si>
  <si>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</si>
  <si>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</si>
  <si>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</si>
  <si>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</si>
  <si>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</si>
  <si>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</si>
  <si>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</si>
  <si>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</si>
  <si>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</si>
  <si>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</si>
  <si>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</si>
  <si>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</si>
  <si>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</si>
  <si>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</si>
  <si>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</si>
  <si>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</si>
  <si>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</si>
  <si>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</si>
  <si>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</si>
  <si>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</si>
  <si>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</si>
  <si>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</si>
  <si>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</si>
  <si>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</si>
  <si>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</si>
  <si>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</si>
  <si>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</si>
  <si>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</si>
  <si>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</si>
  <si>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</si>
  <si>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</si>
  <si>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</si>
  <si>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</si>
  <si>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</si>
  <si>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</si>
  <si>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</si>
  <si>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</si>
  <si>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</si>
  <si>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</si>
  <si>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</si>
  <si>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</si>
  <si>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</si>
  <si>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</si>
  <si>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</si>
  <si>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</si>
  <si>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</si>
  <si>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</si>
  <si>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</si>
  <si>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</si>
  <si>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</si>
  <si>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</si>
  <si>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</si>
  <si>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</si>
  <si>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</si>
  <si>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</si>
  <si>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</si>
  <si>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</si>
  <si>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</si>
  <si>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</si>
  <si>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</si>
  <si>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</si>
  <si>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</si>
  <si>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</si>
  <si>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</si>
  <si>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</si>
  <si>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</si>
  <si>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</si>
  <si>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</si>
  <si>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</si>
  <si>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</si>
  <si>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</si>
  <si>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</si>
  <si>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</si>
  <si>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</si>
  <si>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</si>
  <si>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</si>
  <si>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</si>
  <si>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</si>
  <si>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</si>
  <si>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</si>
  <si>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</si>
  <si>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</si>
  <si>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</si>
  <si>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</si>
  <si>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</si>
  <si>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</si>
  <si>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</si>
  <si>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</si>
  <si>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</si>
  <si>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</si>
  <si>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</si>
  <si>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</si>
  <si>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</si>
  <si>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</si>
  <si>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</si>
  <si>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</si>
  <si>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</si>
  <si>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</si>
  <si>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</si>
  <si>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</si>
  <si>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</si>
  <si>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</si>
  <si>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</si>
  <si>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</si>
  <si>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</si>
  <si>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</si>
  <si>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</si>
  <si>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</si>
  <si>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</si>
  <si>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</si>
  <si>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</si>
  <si>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</si>
  <si>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</si>
  <si>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</si>
  <si>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</si>
  <si>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</si>
  <si>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</si>
  <si>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</si>
  <si>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</si>
  <si>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</si>
  <si>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</si>
  <si>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</si>
  <si>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</si>
  <si>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</si>
  <si>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</si>
  <si>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</si>
  <si>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</si>
  <si>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</si>
  <si>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</si>
  <si>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</si>
  <si>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</si>
  <si>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</si>
  <si>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</si>
  <si>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</si>
  <si>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</si>
  <si>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</si>
  <si>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</si>
  <si>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</si>
  <si>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</si>
  <si>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</si>
  <si>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</si>
  <si>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</si>
  <si>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</si>
  <si>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</si>
  <si>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</si>
  <si>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</si>
  <si>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</si>
  <si>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</si>
  <si>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</si>
  <si>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</si>
  <si>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</si>
  <si>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</si>
  <si>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</si>
  <si>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</si>
  <si>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</si>
  <si>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</si>
  <si>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</si>
  <si>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</si>
  <si>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</si>
  <si>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</si>
  <si>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</si>
  <si>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</si>
  <si>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</si>
  <si>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</si>
  <si>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</si>
  <si>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</si>
  <si>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</si>
  <si>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</si>
  <si>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</si>
  <si>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</si>
  <si>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</si>
  <si>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</si>
  <si>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</si>
  <si>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</si>
  <si>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</si>
  <si>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</si>
  <si>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</si>
  <si>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</si>
  <si>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</si>
  <si>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</si>
  <si>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</si>
  <si>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</si>
  <si>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</si>
  <si>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</si>
  <si>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</si>
  <si>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</si>
  <si>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</si>
  <si>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</si>
  <si>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</si>
  <si>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</si>
  <si>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</si>
  <si>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</si>
  <si>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</si>
  <si>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</si>
  <si>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</si>
  <si>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</si>
  <si>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</si>
  <si>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</si>
  <si>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</si>
  <si>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</si>
  <si>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</si>
  <si>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</si>
  <si>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</si>
  <si>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</si>
  <si>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</si>
  <si>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</si>
  <si>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</si>
  <si>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</si>
  <si>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</si>
  <si>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</si>
  <si>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</si>
  <si>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</si>
  <si>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</si>
  <si>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</si>
  <si>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</si>
  <si>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</si>
  <si>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</si>
  <si>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</si>
  <si>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</si>
  <si>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</si>
  <si>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</si>
  <si>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</si>
  <si>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</si>
  <si>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</si>
  <si>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</si>
  <si>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</si>
  <si>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</si>
  <si>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</si>
  <si>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</si>
  <si>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</si>
  <si>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</si>
  <si>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</si>
  <si>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</si>
  <si>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</si>
  <si>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</si>
  <si>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</si>
  <si>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</si>
  <si>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</si>
  <si>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</si>
  <si>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</si>
  <si>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</si>
  <si>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</si>
  <si>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</si>
  <si>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</si>
  <si>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</si>
  <si>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</si>
  <si>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</si>
  <si>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</si>
  <si>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</si>
  <si>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</si>
  <si>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</si>
  <si>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</si>
  <si>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</si>
  <si>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</si>
  <si>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</si>
  <si>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</si>
  <si>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</si>
  <si>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</si>
  <si>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</si>
  <si>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</si>
  <si>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</si>
  <si>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</si>
  <si>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</si>
  <si>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</si>
  <si>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</si>
  <si>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</si>
  <si>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</si>
  <si>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</si>
  <si>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</si>
  <si>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</si>
  <si>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</si>
  <si>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</si>
  <si>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</si>
  <si>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</si>
  <si>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</si>
  <si>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</si>
  <si>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</si>
  <si>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</si>
  <si>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</si>
  <si>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</si>
  <si>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</si>
  <si>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</si>
  <si>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</si>
  <si>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</si>
  <si>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</si>
  <si>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</si>
  <si>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</si>
  <si>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</si>
  <si>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</si>
  <si>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</si>
  <si>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</si>
  <si>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</si>
  <si>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</si>
  <si>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</si>
  <si>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</si>
  <si>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</si>
  <si>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</si>
  <si>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</si>
  <si>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</si>
  <si>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</si>
  <si>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</si>
  <si>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</si>
  <si>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</si>
  <si>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</si>
  <si>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</si>
  <si>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</si>
  <si>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</si>
  <si>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</si>
  <si>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</si>
  <si>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</si>
  <si>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</si>
  <si>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</si>
  <si>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</si>
  <si>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</si>
  <si>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</si>
  <si>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</si>
  <si>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</si>
  <si>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</si>
  <si>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</si>
  <si>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</si>
  <si>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</si>
  <si>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</si>
  <si>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</si>
  <si>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</si>
  <si>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</si>
  <si>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</si>
  <si>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</si>
  <si>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</si>
  <si>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</si>
  <si>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</si>
  <si>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</si>
  <si>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</si>
  <si>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</si>
  <si>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</si>
  <si>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</si>
  <si>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</si>
  <si>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</si>
  <si>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</si>
  <si>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</si>
  <si>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</si>
  <si>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</si>
  <si>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</si>
  <si>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</si>
  <si>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</si>
  <si>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</si>
  <si>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</si>
  <si>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</si>
  <si>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</si>
  <si>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</si>
  <si>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</si>
  <si>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</si>
  <si>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</si>
  <si>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</si>
  <si>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</si>
  <si>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</si>
  <si>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</si>
  <si>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</si>
  <si>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</si>
  <si>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</si>
  <si>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</si>
  <si>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</si>
  <si>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</si>
  <si>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</si>
  <si>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</si>
  <si>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</si>
  <si>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</si>
  <si>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</si>
  <si>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</si>
  <si>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</si>
  <si>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</si>
  <si>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</si>
  <si>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</si>
  <si>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</si>
  <si>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</si>
  <si>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</si>
  <si>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</si>
  <si>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</si>
  <si>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</si>
  <si>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</si>
  <si>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</si>
  <si>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</si>
  <si>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</si>
  <si>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</si>
  <si>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</si>
  <si>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</si>
  <si>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</si>
  <si>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</si>
  <si>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</si>
  <si>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</si>
  <si>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</si>
  <si>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</si>
  <si>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</si>
  <si>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</si>
  <si>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</si>
  <si>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</si>
  <si>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</si>
  <si>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</si>
  <si>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</si>
  <si>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</si>
  <si>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</si>
  <si>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</si>
  <si>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</si>
  <si>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</si>
  <si>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</si>
  <si>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</si>
  <si>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</si>
  <si>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</si>
  <si>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</si>
  <si>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</si>
  <si>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</si>
  <si>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</si>
  <si>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</si>
  <si>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</si>
  <si>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</si>
  <si>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</si>
  <si>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</si>
  <si>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</si>
  <si>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</si>
  <si>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</si>
  <si>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</si>
  <si>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</si>
  <si>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</si>
  <si>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</si>
  <si>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</si>
  <si>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</si>
  <si>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</si>
  <si>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</si>
  <si>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</si>
  <si>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</si>
  <si>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</si>
  <si>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</si>
  <si>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</si>
  <si>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</si>
  <si>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</si>
  <si>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</si>
  <si>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</si>
  <si>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</si>
  <si>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</si>
  <si>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</si>
  <si>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</si>
  <si>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</si>
  <si>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</si>
  <si>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</si>
  <si>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</si>
  <si>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</si>
  <si>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</si>
  <si>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</si>
  <si>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</si>
  <si>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</si>
  <si>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</si>
  <si>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</si>
  <si>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</si>
  <si>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</si>
  <si>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</si>
  <si>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</si>
  <si>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</si>
  <si>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</si>
  <si>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</si>
  <si>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</si>
  <si>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</si>
  <si>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</si>
  <si>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</si>
  <si>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</si>
  <si>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</si>
  <si>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</si>
  <si>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</si>
  <si>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</si>
  <si>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</si>
  <si>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</si>
  <si>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</si>
  <si>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</si>
  <si>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</si>
  <si>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</si>
  <si>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</si>
  <si>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</si>
  <si>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</si>
  <si>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</si>
  <si>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</si>
  <si>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</si>
  <si>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</si>
  <si>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</si>
  <si>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</si>
  <si>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</si>
  <si>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</si>
  <si>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</si>
  <si>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</si>
  <si>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</si>
  <si>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</si>
  <si>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</si>
  <si>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</si>
  <si>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</si>
  <si>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</si>
  <si>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</si>
  <si>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</si>
  <si>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</si>
  <si>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</si>
  <si>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</si>
  <si>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</si>
  <si>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</si>
  <si>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</si>
  <si>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</si>
  <si>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</si>
  <si>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</si>
  <si>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</si>
  <si>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</si>
  <si>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</si>
  <si>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</si>
  <si>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</si>
  <si>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</si>
  <si>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</si>
  <si>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</si>
  <si>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</si>
  <si>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</si>
  <si>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</si>
  <si>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</si>
  <si>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</si>
  <si>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</si>
  <si>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</si>
  <si>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</si>
  <si>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</si>
  <si>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</si>
  <si>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</si>
  <si>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</si>
  <si>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</si>
  <si>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</si>
  <si>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</si>
  <si>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</si>
  <si>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</si>
  <si>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</si>
  <si>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</si>
  <si>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</si>
  <si>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</si>
  <si>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</si>
  <si>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</si>
  <si>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</si>
  <si>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</si>
  <si>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</si>
  <si>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</si>
  <si>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</si>
  <si>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</si>
  <si>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</si>
  <si>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</si>
  <si>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</si>
  <si>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</si>
  <si>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</si>
  <si>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</si>
  <si>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</si>
  <si>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</si>
  <si>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</si>
  <si>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</si>
  <si>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</si>
  <si>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</si>
  <si>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</si>
  <si>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</si>
  <si>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</si>
  <si>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</si>
  <si>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</si>
  <si>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</si>
  <si>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</si>
  <si>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</si>
  <si>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</si>
  <si>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</si>
  <si>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</si>
  <si>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</si>
  <si>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</si>
  <si>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</si>
  <si>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</si>
  <si>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</si>
  <si>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</si>
  <si>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</si>
  <si>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</si>
  <si>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</si>
  <si>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</si>
  <si>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</si>
  <si>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</si>
  <si>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</si>
  <si>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</si>
  <si>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</si>
  <si>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</si>
  <si>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</si>
  <si>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</si>
  <si>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</si>
  <si>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</si>
  <si>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</si>
  <si>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</si>
  <si>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</si>
  <si>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</si>
  <si>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</si>
  <si>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</si>
  <si>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</si>
  <si>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</si>
  <si>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</si>
  <si>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</si>
  <si>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</si>
  <si>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</si>
  <si>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</si>
  <si>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</si>
  <si>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</si>
  <si>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</si>
  <si>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</si>
  <si>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</si>
  <si>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</si>
  <si>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</si>
  <si>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</si>
  <si>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</si>
  <si>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</si>
  <si>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</si>
  <si>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</si>
  <si>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</si>
  <si>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</si>
  <si>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</si>
  <si>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</si>
  <si>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</si>
  <si>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</si>
  <si>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</si>
  <si>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</si>
  <si>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</si>
  <si>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</si>
  <si>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</si>
  <si>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</si>
  <si>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</si>
  <si>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</si>
  <si>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</si>
  <si>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</si>
  <si>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</si>
  <si>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</si>
  <si>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</si>
  <si>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</si>
  <si>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</si>
  <si>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</si>
  <si>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</si>
  <si>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</si>
  <si>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</si>
  <si>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</si>
  <si>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</si>
  <si>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</si>
  <si>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</si>
  <si>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</si>
  <si>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</si>
  <si>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</si>
  <si>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</si>
  <si>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</si>
  <si>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</si>
  <si>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</si>
  <si>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</si>
  <si>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</si>
  <si>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</si>
  <si>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</si>
  <si>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</si>
  <si>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</si>
  <si>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</si>
  <si>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</si>
  <si>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</si>
  <si>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</si>
  <si>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</si>
  <si>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</si>
  <si>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</si>
  <si>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</si>
  <si>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</si>
  <si>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</si>
  <si>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</si>
  <si>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</si>
  <si>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</si>
  <si>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</si>
  <si>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</si>
  <si>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</si>
  <si>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</si>
  <si>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</si>
  <si>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</si>
  <si>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</si>
  <si>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</si>
  <si>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</si>
  <si>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</si>
  <si>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</si>
  <si>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</si>
  <si>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</si>
  <si>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</si>
  <si>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</si>
  <si>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</si>
  <si>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</si>
  <si>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</si>
  <si>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</si>
  <si>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</si>
  <si>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</si>
  <si>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</si>
  <si>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</si>
  <si>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</si>
  <si>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</si>
  <si>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</si>
  <si>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</si>
  <si>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</si>
  <si>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</si>
  <si>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</si>
  <si>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</si>
  <si>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</si>
  <si>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</si>
  <si>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</si>
  <si>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</si>
  <si>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</si>
  <si>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</si>
  <si>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</si>
  <si>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</si>
  <si>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</si>
  <si>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</si>
  <si>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</si>
  <si>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</si>
  <si>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</si>
  <si>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</si>
  <si>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</si>
  <si>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</si>
  <si>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</si>
  <si>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</si>
  <si>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</si>
  <si>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</si>
  <si>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</si>
  <si>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</si>
  <si>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</si>
  <si>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</si>
  <si>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</si>
  <si>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</si>
  <si>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</si>
  <si>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</si>
  <si>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</si>
  <si>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</si>
  <si>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</si>
  <si>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</si>
  <si>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</si>
  <si>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</si>
  <si>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</si>
  <si>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</si>
  <si>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</si>
  <si>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</si>
  <si>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</si>
  <si>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</si>
  <si>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</si>
  <si>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</si>
  <si>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</si>
  <si>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</si>
  <si>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</si>
  <si>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</si>
  <si>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</si>
  <si>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</si>
  <si>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</si>
  <si>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</si>
  <si>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</si>
  <si>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</si>
  <si>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</si>
  <si>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</si>
  <si>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</si>
  <si>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</si>
  <si>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</si>
  <si>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</si>
  <si>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</si>
  <si>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</si>
  <si>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</si>
  <si>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</si>
  <si>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</si>
  <si>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</si>
  <si>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</si>
  <si>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</si>
  <si>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</si>
  <si>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</si>
  <si>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</si>
  <si>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</si>
  <si>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</si>
  <si>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</si>
  <si>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</si>
  <si>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</si>
  <si>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</si>
  <si>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</si>
  <si>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</si>
  <si>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</si>
  <si>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</si>
  <si>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</si>
  <si>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</si>
  <si>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</si>
  <si>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</si>
  <si>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</si>
  <si>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</si>
  <si>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</si>
  <si>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</si>
  <si>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</si>
  <si>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</si>
  <si>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</si>
  <si>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</si>
  <si>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</si>
  <si>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</si>
  <si>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</si>
  <si>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</si>
  <si>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</si>
  <si>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</si>
  <si>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</si>
  <si>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</si>
  <si>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</si>
  <si>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</si>
  <si>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</si>
  <si>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</si>
  <si>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</si>
  <si>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</si>
  <si>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</si>
  <si>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</si>
  <si>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</si>
  <si>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</si>
  <si>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</si>
  <si>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</si>
  <si>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</si>
  <si>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</si>
  <si>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</si>
  <si>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</si>
  <si>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</si>
  <si>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</si>
  <si>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</si>
  <si>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</si>
  <si>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</si>
  <si>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</si>
  <si>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</si>
  <si>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</si>
  <si>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</si>
  <si>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</si>
  <si>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</si>
  <si>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</si>
  <si>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</si>
  <si>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</si>
  <si>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</si>
  <si>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</si>
  <si>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</si>
  <si>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</si>
  <si>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</si>
  <si>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</si>
  <si>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</si>
  <si>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</si>
  <si>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</si>
  <si>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</si>
  <si>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</si>
  <si>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</si>
  <si>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</si>
  <si>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</si>
  <si>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</si>
  <si>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</si>
  <si>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</si>
  <si>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</si>
  <si>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</si>
  <si>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</si>
  <si>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</si>
  <si>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</si>
  <si>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</si>
  <si>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</si>
  <si>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</si>
  <si>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</si>
  <si>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</si>
  <si>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</si>
  <si>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</si>
  <si>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</si>
  <si>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</si>
  <si>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</si>
  <si>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</si>
  <si>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</si>
  <si>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</si>
  <si>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</si>
  <si>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</si>
  <si>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</si>
  <si>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</si>
  <si>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</si>
  <si>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</si>
  <si>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</si>
  <si>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</si>
  <si>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</si>
  <si>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</si>
  <si>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</si>
  <si>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</si>
  <si>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</si>
  <si>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</si>
  <si>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</si>
  <si>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</si>
  <si>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</si>
  <si>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</si>
  <si>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</si>
  <si>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</si>
  <si>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</si>
  <si>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</si>
  <si>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</si>
  <si>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</si>
  <si>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</si>
  <si>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</si>
  <si>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</si>
  <si>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</si>
  <si>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</si>
  <si>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</si>
  <si>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</si>
  <si>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</si>
  <si>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</si>
  <si>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</si>
  <si>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</si>
  <si>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</si>
  <si>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</si>
  <si>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</si>
  <si>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</si>
  <si>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</si>
  <si>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</si>
  <si>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</si>
  <si>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</si>
  <si>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</si>
  <si>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</si>
  <si>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</si>
  <si>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</si>
  <si>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</si>
  <si>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</si>
  <si>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</si>
  <si>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</si>
  <si>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</si>
  <si>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</si>
  <si>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</si>
  <si>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</si>
  <si>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</si>
  <si>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</si>
  <si>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</si>
  <si>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</si>
  <si>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</si>
  <si>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</si>
  <si>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</si>
  <si>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</si>
  <si>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</si>
  <si>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</si>
  <si>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</si>
  <si>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</si>
  <si>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</si>
  <si>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</si>
  <si>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</si>
  <si>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</si>
  <si>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</si>
  <si>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</si>
  <si>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</si>
  <si>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</si>
  <si>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</si>
  <si>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</si>
  <si>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</si>
  <si>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</si>
  <si>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</si>
  <si>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</si>
  <si>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</si>
  <si>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</si>
  <si>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</si>
  <si>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</si>
  <si>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</si>
  <si>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</si>
  <si>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</si>
  <si>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</si>
  <si>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</si>
  <si>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</si>
  <si>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</si>
  <si>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</si>
  <si>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</si>
  <si>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</si>
  <si>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</si>
  <si>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</si>
  <si>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</si>
  <si>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</si>
  <si>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</si>
  <si>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</si>
  <si>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</si>
  <si>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</si>
  <si>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</si>
  <si>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</si>
  <si>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</si>
  <si>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</si>
  <si>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</si>
  <si>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</si>
  <si>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</si>
  <si>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</si>
  <si>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</si>
  <si>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</si>
  <si>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</si>
  <si>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</si>
  <si>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</si>
  <si>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</si>
  <si>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</si>
  <si>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</si>
  <si>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</si>
  <si>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</si>
  <si>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</si>
  <si>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</si>
  <si>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</si>
  <si>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</si>
  <si>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</si>
  <si>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</si>
  <si>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</si>
  <si>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</si>
  <si>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</si>
  <si>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</si>
  <si>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</si>
  <si>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</si>
  <si>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</si>
  <si>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</si>
  <si>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</si>
  <si>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</si>
  <si>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</si>
  <si>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</si>
  <si>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</si>
  <si>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</si>
  <si>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</si>
  <si>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</si>
  <si>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</si>
  <si>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</si>
  <si>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</si>
  <si>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</si>
  <si>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</si>
  <si>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</si>
  <si>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</si>
  <si>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</si>
  <si>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</si>
  <si>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</si>
  <si>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</si>
  <si>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</si>
  <si>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</si>
  <si>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</si>
  <si>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</si>
  <si>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</si>
  <si>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</si>
  <si>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</si>
  <si>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</si>
  <si>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</si>
  <si>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</si>
  <si>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</si>
  <si>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</si>
  <si>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</si>
  <si>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</si>
  <si>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</si>
  <si>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</si>
  <si>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</si>
  <si>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</si>
  <si>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</si>
  <si>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</si>
  <si>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</si>
  <si>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</si>
  <si>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</si>
  <si>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</si>
  <si>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</si>
  <si>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</si>
  <si>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</si>
  <si>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</si>
  <si>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</si>
  <si>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</si>
  <si>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</si>
  <si>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</si>
  <si>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</si>
  <si>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</si>
  <si>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</si>
  <si>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</si>
  <si>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</si>
  <si>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</si>
  <si>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</si>
  <si>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</si>
  <si>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</si>
  <si>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</si>
  <si>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</si>
  <si>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</si>
  <si>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</si>
  <si>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</si>
  <si>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</si>
  <si>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</si>
  <si>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</si>
  <si>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</si>
  <si>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</si>
  <si>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</si>
  <si>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</si>
  <si>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</si>
  <si>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</si>
  <si>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</si>
  <si>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</si>
  <si>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</si>
  <si>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</si>
  <si>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</si>
  <si>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</si>
  <si>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</si>
  <si>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</si>
  <si>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</si>
  <si>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</si>
  <si>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</si>
  <si>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</si>
  <si>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</si>
  <si>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</si>
  <si>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</si>
  <si>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</si>
  <si>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</si>
  <si>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</si>
  <si>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</si>
  <si>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</si>
  <si>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</si>
  <si>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</si>
  <si>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</si>
  <si>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</si>
  <si>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</si>
  <si>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</si>
  <si>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</si>
  <si>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</si>
  <si>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</si>
  <si>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</si>
  <si>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</si>
  <si>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</si>
  <si>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</si>
  <si>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</si>
  <si>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</si>
  <si>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</si>
  <si>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</si>
  <si>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</si>
  <si>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</si>
  <si>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</si>
  <si>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</si>
  <si>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</si>
  <si>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</si>
  <si>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</si>
  <si>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</si>
  <si>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</si>
  <si>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</si>
  <si>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</si>
  <si>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</si>
  <si>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</si>
  <si>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</si>
  <si>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</si>
  <si>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</si>
  <si>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</si>
  <si>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</si>
  <si>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</si>
  <si>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</si>
  <si>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</si>
  <si>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</si>
  <si>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</si>
  <si>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</si>
  <si>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</si>
  <si>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</si>
  <si>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</si>
  <si>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</si>
  <si>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</si>
  <si>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</si>
  <si>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</si>
  <si>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</si>
  <si>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</si>
  <si>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</si>
  <si>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</si>
  <si>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</si>
  <si>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</si>
  <si>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</si>
  <si>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</si>
  <si>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</si>
  <si>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</si>
  <si>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</si>
  <si>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</si>
  <si>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</si>
  <si>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</si>
  <si>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</si>
  <si>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</si>
  <si>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</si>
  <si>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</si>
  <si>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</si>
  <si>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</si>
  <si>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</si>
  <si>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</si>
  <si>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</si>
  <si>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</si>
  <si>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</si>
  <si>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</si>
  <si>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</si>
  <si>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</si>
  <si>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</si>
  <si>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</si>
  <si>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</si>
  <si>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</si>
  <si>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</si>
  <si>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</si>
  <si>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</si>
  <si>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</si>
  <si>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</si>
  <si>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</si>
  <si>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</si>
  <si>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</si>
  <si>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</si>
  <si>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</si>
  <si>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</si>
  <si>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</si>
  <si>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</si>
  <si>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</si>
  <si>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</si>
  <si>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</si>
  <si>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</si>
  <si>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</si>
  <si>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</si>
  <si>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</si>
  <si>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</si>
  <si>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</si>
  <si>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</si>
  <si>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</si>
  <si>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</si>
  <si>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</si>
  <si>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</si>
  <si>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</si>
  <si>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</si>
  <si>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</si>
  <si>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</si>
  <si>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</si>
  <si>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</si>
  <si>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</si>
  <si>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</si>
  <si>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</si>
  <si>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</si>
  <si>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</si>
  <si>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</si>
  <si>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</si>
  <si>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</si>
  <si>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</si>
  <si>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</si>
  <si>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</si>
  <si>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</si>
  <si>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</si>
  <si>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</si>
  <si>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</si>
  <si>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</si>
  <si>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</si>
  <si>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</si>
  <si>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</si>
  <si>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</si>
  <si>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</si>
  <si>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</si>
  <si>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</si>
  <si>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</si>
  <si>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</si>
  <si>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</si>
  <si>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</si>
  <si>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</si>
  <si>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</si>
  <si>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</si>
  <si>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</si>
  <si>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</si>
  <si>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</si>
  <si>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</si>
  <si>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</si>
  <si>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</si>
  <si>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</si>
  <si>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</si>
  <si>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</si>
  <si>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</si>
  <si>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</si>
  <si>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</si>
  <si>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</si>
  <si>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</si>
  <si>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</si>
  <si>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</si>
  <si>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</si>
  <si>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</si>
  <si>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</si>
  <si>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</si>
  <si>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</si>
  <si>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</si>
  <si>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</si>
  <si>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</si>
  <si>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</si>
  <si>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</si>
  <si>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</si>
  <si>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</si>
  <si>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</si>
  <si>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</si>
  <si>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</si>
  <si>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</si>
  <si>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</si>
  <si>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</si>
  <si>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</si>
  <si>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</si>
  <si>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</si>
  <si>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</si>
  <si>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</si>
  <si>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</si>
  <si>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</si>
  <si>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</si>
  <si>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</si>
  <si>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</si>
  <si>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</si>
  <si>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</si>
  <si>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</si>
  <si>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</si>
  <si>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</si>
  <si>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</si>
  <si>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</si>
  <si>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</si>
  <si>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</si>
  <si>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</si>
  <si>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</si>
  <si>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</si>
  <si>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</si>
  <si>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</si>
  <si>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</si>
  <si>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</si>
  <si>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</si>
  <si>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</si>
  <si>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</si>
  <si>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</si>
  <si>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</si>
  <si>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</si>
  <si>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</si>
  <si>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</si>
  <si>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</si>
  <si>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</si>
  <si>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</si>
  <si>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</si>
  <si>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</si>
  <si>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</si>
  <si>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</si>
  <si>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</si>
  <si>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</si>
  <si>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</si>
  <si>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</si>
  <si>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</si>
  <si>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</si>
  <si>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</si>
  <si>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</si>
  <si>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</si>
  <si>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</si>
  <si>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</si>
  <si>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</si>
  <si>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</si>
  <si>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</si>
  <si>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</si>
  <si>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</si>
  <si>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</si>
  <si>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</si>
  <si>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</si>
  <si>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</si>
  <si>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</si>
  <si>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</si>
  <si>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</si>
  <si>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</si>
  <si>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</si>
  <si>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</si>
  <si>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</si>
  <si>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</si>
  <si>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</si>
  <si>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</si>
  <si>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</si>
  <si>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</si>
  <si>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</si>
  <si>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</si>
  <si>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</si>
  <si>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</si>
  <si>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</si>
  <si>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</si>
  <si>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</si>
  <si>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</si>
  <si>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</si>
  <si>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</si>
  <si>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</si>
  <si>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</si>
  <si>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</si>
  <si>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</si>
  <si>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</si>
  <si>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</si>
  <si>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</si>
  <si>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</si>
  <si>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</si>
  <si>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</si>
  <si>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</si>
  <si>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</si>
  <si>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</si>
  <si>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</si>
  <si>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</si>
  <si>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</si>
  <si>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</si>
  <si>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</si>
  <si>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</si>
  <si>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</si>
  <si>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</si>
  <si>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</si>
  <si>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</si>
  <si>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</si>
  <si>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</si>
  <si>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</si>
  <si>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</si>
  <si>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</si>
  <si>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</si>
  <si>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</si>
  <si>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</si>
  <si>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</si>
  <si>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</si>
  <si>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</si>
  <si>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</si>
  <si>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</si>
  <si>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</si>
  <si>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</si>
  <si>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</si>
  <si>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</si>
  <si>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</si>
  <si>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</si>
  <si>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</si>
  <si>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</si>
  <si>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</si>
  <si>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</si>
  <si>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</si>
  <si>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</si>
  <si>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</si>
  <si>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</si>
  <si>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</si>
  <si>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</si>
  <si>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</si>
  <si>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</si>
  <si>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</si>
  <si>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</si>
  <si>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</si>
  <si>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</si>
  <si>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</si>
  <si>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</si>
  <si>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</si>
  <si>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</si>
  <si>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</si>
  <si>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</si>
  <si>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</si>
  <si>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</si>
  <si>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</si>
  <si>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</si>
  <si>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</si>
  <si>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</si>
  <si>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</si>
  <si>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</si>
  <si>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</si>
  <si>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</si>
  <si>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</si>
  <si>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</si>
  <si>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</si>
  <si>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</si>
  <si>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</si>
  <si>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</si>
  <si>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</si>
  <si>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</si>
  <si>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</si>
  <si>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</si>
  <si>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</si>
  <si>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</si>
  <si>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</si>
  <si>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</si>
  <si>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</si>
  <si>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</si>
  <si>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</si>
  <si>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</si>
  <si>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</si>
  <si>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</si>
  <si>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</si>
  <si>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</si>
  <si>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</si>
  <si>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</si>
  <si>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</si>
  <si>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</si>
  <si>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</si>
  <si>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</si>
  <si>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</si>
  <si>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</si>
  <si>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</si>
  <si>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</si>
  <si>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</si>
  <si>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</si>
  <si>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</si>
  <si>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</si>
  <si>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</si>
  <si>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</si>
  <si>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</si>
  <si>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</si>
  <si>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</si>
  <si>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</si>
  <si>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</si>
  <si>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</si>
  <si>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</si>
  <si>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</si>
  <si>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</si>
  <si>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</si>
  <si>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</si>
  <si>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</si>
  <si>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</si>
  <si>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</si>
  <si>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</si>
  <si>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</si>
  <si>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</si>
  <si>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</si>
  <si>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</si>
  <si>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</si>
  <si>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</si>
  <si>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</si>
  <si>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</si>
  <si>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</si>
  <si>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</si>
  <si>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</si>
  <si>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</si>
  <si>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</si>
  <si>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</si>
  <si>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</si>
  <si>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</si>
  <si>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</si>
  <si>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</si>
  <si>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</si>
  <si>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</si>
  <si>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</si>
  <si>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</si>
  <si>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</si>
  <si>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</si>
  <si>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</si>
  <si>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</si>
  <si>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</si>
  <si>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</si>
  <si>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</si>
  <si>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</si>
  <si>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</si>
  <si>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</si>
  <si>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</si>
  <si>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</si>
  <si>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</si>
  <si>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</si>
  <si>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</si>
  <si>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</si>
  <si>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</si>
  <si>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</si>
  <si>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</si>
  <si>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</si>
  <si>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</si>
  <si>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</si>
  <si>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</si>
  <si>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</si>
  <si>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</si>
  <si>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</si>
  <si>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</si>
  <si>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</si>
  <si>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</si>
  <si>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</si>
  <si>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</si>
  <si>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</si>
  <si>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</si>
  <si>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</si>
  <si>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</si>
  <si>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</si>
  <si>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</si>
  <si>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</si>
  <si>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</si>
  <si>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</si>
  <si>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</si>
  <si>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</si>
  <si>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</si>
  <si>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</si>
  <si>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</si>
  <si>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</si>
  <si>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</si>
  <si>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</si>
  <si>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</si>
  <si>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</si>
  <si>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</si>
  <si>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</si>
  <si>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</si>
  <si>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</si>
  <si>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</si>
  <si>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</si>
  <si>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</si>
  <si>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</si>
  <si>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</si>
  <si>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</si>
  <si>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</si>
  <si>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</si>
  <si>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</si>
  <si>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</si>
  <si>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</si>
  <si>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</si>
  <si>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</si>
  <si>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</si>
  <si>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</si>
  <si>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</si>
  <si>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</si>
  <si>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</si>
  <si>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</si>
  <si>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</si>
  <si>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</si>
  <si>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</si>
  <si>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</si>
  <si>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</si>
  <si>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</si>
  <si>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</si>
  <si>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</si>
  <si>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</si>
  <si>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</si>
  <si>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</si>
  <si>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</si>
  <si>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</si>
  <si>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</si>
  <si>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</si>
  <si>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</si>
  <si>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</si>
  <si>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</si>
  <si>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</si>
  <si>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</si>
  <si>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</si>
  <si>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</si>
  <si>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</si>
  <si>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</si>
  <si>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</si>
  <si>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</si>
  <si>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</si>
  <si>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</si>
  <si>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</si>
  <si>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</si>
  <si>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</si>
  <si>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</si>
  <si>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</si>
  <si>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</si>
  <si>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</si>
  <si>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</si>
  <si>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</si>
  <si>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</si>
  <si>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</si>
  <si>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</si>
  <si>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</si>
  <si>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</si>
  <si>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</si>
  <si>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</si>
  <si>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</si>
  <si>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</si>
  <si>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</si>
  <si>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</si>
  <si>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</si>
  <si>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</si>
  <si>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</si>
  <si>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</si>
  <si>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</si>
  <si>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</si>
  <si>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</si>
  <si>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</si>
  <si>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</si>
  <si>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</si>
  <si>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</si>
  <si>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</si>
  <si>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</si>
  <si>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</si>
  <si>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</si>
  <si>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</si>
  <si>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</si>
  <si>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</si>
  <si>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</si>
  <si>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</si>
  <si>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</si>
  <si>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</si>
  <si>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</si>
  <si>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</si>
  <si>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</si>
  <si>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</si>
  <si>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</si>
  <si>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</si>
  <si>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</si>
  <si>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</si>
  <si>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</si>
  <si>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</si>
  <si>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</si>
  <si>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</si>
  <si>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</si>
  <si>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</si>
  <si>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</si>
  <si>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</si>
  <si>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</si>
  <si>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</si>
  <si>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</si>
  <si>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</si>
  <si>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</si>
  <si>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</si>
  <si>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</si>
  <si>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</si>
  <si>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</si>
  <si>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</si>
  <si>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</si>
  <si>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</si>
  <si>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</si>
  <si>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</si>
  <si>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</si>
  <si>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</si>
  <si>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</si>
  <si>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</si>
  <si>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</si>
  <si>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</si>
  <si>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</si>
  <si>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</si>
  <si>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</si>
  <si>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</si>
  <si>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</si>
  <si>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</si>
  <si>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</si>
  <si>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</si>
  <si>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</si>
  <si>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</si>
  <si>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</si>
  <si>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</si>
  <si>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</si>
  <si>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</si>
  <si>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</si>
  <si>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</si>
  <si>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</si>
  <si>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</si>
  <si>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</si>
  <si>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</si>
  <si>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</si>
  <si>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</si>
  <si>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</si>
  <si>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</si>
  <si>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</si>
  <si>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</si>
  <si>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</si>
  <si>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</si>
  <si>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</si>
  <si>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</si>
  <si>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</si>
  <si>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</si>
  <si>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</si>
  <si>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</si>
  <si>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</si>
  <si>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</si>
  <si>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</si>
  <si>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</si>
  <si>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</si>
  <si>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</si>
  <si>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</si>
  <si>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</si>
  <si>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</si>
  <si>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</si>
  <si>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</si>
  <si>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</si>
  <si>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</si>
  <si>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</si>
  <si>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</si>
  <si>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</si>
  <si>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</si>
  <si>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</si>
  <si>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</si>
  <si>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</si>
  <si>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</si>
  <si>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</si>
  <si>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</si>
  <si>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</si>
  <si>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</si>
  <si>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</si>
  <si>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</si>
  <si>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</si>
  <si>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</si>
  <si>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</si>
  <si>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</si>
  <si>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</si>
  <si>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</si>
  <si>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</si>
  <si>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</si>
  <si>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</si>
  <si>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</si>
  <si>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</si>
  <si>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</si>
  <si>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</si>
  <si>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</si>
  <si>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</si>
  <si>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</si>
  <si>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</si>
  <si>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</si>
  <si>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</si>
  <si>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</si>
  <si>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</si>
  <si>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</si>
  <si>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</si>
  <si>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</si>
  <si>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</si>
  <si>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</si>
  <si>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</si>
  <si>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</si>
  <si>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</si>
  <si>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</si>
  <si>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</si>
  <si>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</si>
  <si>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</si>
  <si>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</si>
  <si>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</si>
  <si>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</si>
  <si>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</si>
  <si>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</si>
  <si>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</si>
  <si>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</si>
  <si>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</si>
  <si>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</si>
  <si>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</si>
  <si>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</si>
  <si>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</si>
  <si>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</si>
  <si>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</si>
  <si>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</si>
  <si>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</si>
  <si>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</si>
  <si>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</si>
  <si>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</si>
  <si>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</si>
  <si>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</si>
  <si>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</si>
  <si>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</si>
  <si>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</si>
  <si>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</si>
  <si>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</si>
  <si>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</si>
  <si>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</si>
  <si>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</si>
  <si>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</si>
  <si>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</si>
  <si>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</si>
  <si>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</si>
  <si>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</si>
  <si>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</si>
  <si>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</si>
  <si>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</si>
  <si>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</si>
  <si>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</si>
  <si>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</si>
  <si>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</si>
  <si>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</si>
  <si>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</si>
  <si>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</si>
  <si>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</si>
  <si>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</si>
  <si>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</si>
  <si>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</si>
  <si>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</si>
  <si>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</si>
  <si>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</si>
  <si>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</si>
  <si>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</si>
  <si>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</si>
  <si>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</si>
  <si>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</si>
  <si>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</si>
  <si>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</si>
  <si>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</si>
  <si>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</si>
  <si>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</si>
  <si>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</si>
  <si>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</si>
  <si>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</si>
  <si>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</si>
  <si>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</si>
  <si>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</si>
  <si>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</si>
  <si>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</si>
  <si>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</si>
  <si>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</si>
  <si>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</si>
  <si>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</si>
  <si>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</si>
  <si>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</si>
  <si>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</si>
  <si>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</si>
  <si>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</si>
  <si>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</si>
  <si>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</si>
  <si>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</si>
  <si>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</si>
  <si>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</si>
  <si>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</si>
  <si>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</si>
  <si>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</si>
  <si>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</si>
  <si>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</si>
  <si>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</si>
  <si>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</si>
  <si>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</si>
  <si>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</si>
  <si>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</si>
  <si>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</si>
  <si>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</si>
  <si>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</si>
  <si>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</si>
  <si>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</si>
  <si>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</si>
  <si>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</si>
  <si>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</si>
  <si>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</si>
  <si>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</si>
  <si>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</si>
  <si>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</si>
  <si>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</si>
  <si>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</si>
  <si>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</si>
  <si>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</si>
  <si>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</si>
  <si>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</si>
  <si>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</si>
  <si>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</si>
  <si>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</si>
  <si>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</si>
  <si>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</si>
  <si>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</si>
  <si>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</si>
  <si>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</si>
  <si>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</si>
  <si>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</si>
  <si>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</si>
  <si>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</si>
  <si>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</si>
  <si>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</si>
  <si>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</si>
  <si>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</si>
  <si>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</si>
  <si>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</si>
  <si>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</si>
  <si>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</si>
  <si>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</si>
  <si>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</si>
  <si>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</si>
  <si>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</si>
  <si>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</si>
  <si>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</si>
  <si>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</si>
  <si>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</si>
  <si>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</si>
  <si>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</si>
  <si>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</si>
  <si>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</si>
  <si>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</si>
  <si>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</si>
  <si>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</si>
  <si>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</si>
  <si>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</si>
  <si>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</si>
  <si>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</si>
  <si>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</si>
  <si>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</si>
  <si>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</si>
  <si>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</si>
  <si>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</si>
  <si>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</si>
  <si>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</si>
  <si>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</si>
  <si>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</si>
  <si>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</si>
  <si>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</si>
  <si>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</si>
  <si>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</si>
  <si>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</si>
  <si>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</si>
  <si>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</si>
  <si>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</si>
  <si>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</si>
  <si>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</si>
  <si>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</si>
  <si>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</si>
  <si>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</si>
  <si>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</si>
  <si>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</si>
  <si>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</si>
  <si>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</si>
  <si>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</si>
  <si>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</si>
  <si>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</si>
  <si>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</si>
  <si>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</si>
  <si>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</si>
  <si>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</si>
  <si>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</si>
  <si>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</si>
  <si>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</si>
  <si>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</si>
  <si>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</si>
  <si>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</si>
  <si>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</si>
  <si>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</si>
  <si>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</si>
  <si>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</si>
  <si>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</si>
  <si>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</si>
  <si>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</si>
  <si>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</si>
  <si>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</si>
  <si>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</si>
  <si>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</si>
  <si>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</si>
  <si>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</si>
  <si>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</si>
  <si>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</si>
  <si>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</si>
  <si>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</si>
  <si>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</si>
  <si>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</si>
  <si>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</si>
  <si>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</si>
  <si>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</si>
  <si>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</si>
  <si>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</si>
  <si>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</si>
  <si>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</si>
  <si>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</si>
  <si>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</si>
  <si>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</si>
  <si>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</si>
  <si>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</si>
  <si>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</si>
  <si>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</si>
  <si>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</si>
  <si>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</si>
  <si>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</si>
  <si>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</si>
  <si>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</si>
  <si>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</si>
  <si>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</si>
  <si>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</si>
  <si>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</si>
  <si>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</si>
  <si>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</si>
  <si>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</si>
  <si>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</si>
  <si>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</si>
  <si>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</si>
  <si>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</si>
  <si>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</si>
  <si>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</si>
  <si>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</si>
  <si>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</si>
  <si>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</si>
  <si>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</si>
  <si>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</si>
  <si>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</si>
  <si>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</si>
  <si>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</si>
  <si>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</si>
  <si>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</si>
  <si>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</si>
  <si>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</si>
  <si>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</si>
  <si>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</si>
  <si>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</si>
  <si>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</si>
  <si>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</si>
  <si>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</si>
  <si>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</si>
  <si>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</si>
  <si>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</si>
  <si>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</si>
  <si>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</si>
  <si>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</si>
  <si>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</si>
  <si>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</si>
  <si>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</si>
  <si>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</si>
  <si>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</si>
  <si>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</si>
  <si>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</si>
  <si>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</si>
  <si>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</si>
  <si>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</si>
  <si>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</si>
  <si>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</si>
  <si>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</si>
  <si>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</si>
  <si>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</si>
  <si>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</si>
  <si>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</si>
  <si>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</si>
  <si>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</si>
  <si>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</si>
  <si>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</si>
  <si>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</si>
  <si>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</si>
  <si>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</si>
  <si>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</si>
  <si>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</si>
  <si>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</si>
  <si>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</si>
  <si>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</si>
  <si>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</si>
  <si>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</si>
  <si>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</si>
  <si>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</si>
  <si>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</si>
  <si>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</si>
  <si>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</si>
  <si>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</si>
  <si>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</si>
  <si>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</si>
  <si>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</si>
  <si>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</si>
  <si>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</si>
  <si>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</si>
  <si>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</si>
  <si>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</si>
  <si>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</si>
  <si>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</si>
  <si>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</si>
  <si>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</si>
  <si>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</si>
  <si>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</si>
  <si>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</si>
  <si>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</si>
  <si>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</si>
  <si>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</si>
  <si>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</si>
  <si>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</si>
  <si>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</si>
  <si>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</si>
  <si>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</si>
  <si>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</si>
  <si>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</si>
  <si>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</si>
  <si>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</si>
  <si>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</si>
  <si>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</si>
  <si>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</si>
  <si>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</si>
  <si>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</si>
  <si>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</si>
  <si>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</si>
  <si>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</si>
  <si>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</si>
  <si>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</si>
  <si>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</si>
  <si>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</si>
  <si>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</si>
  <si>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</si>
  <si>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</si>
  <si>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</si>
  <si>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</si>
  <si>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</si>
  <si>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</si>
  <si>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</si>
  <si>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</si>
  <si>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</si>
  <si>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</si>
  <si>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</si>
  <si>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</si>
  <si>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</si>
  <si>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</si>
  <si>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</si>
  <si>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</si>
  <si>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</si>
  <si>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</si>
  <si>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</si>
  <si>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</si>
  <si>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</si>
  <si>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</si>
  <si>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</si>
  <si>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</si>
  <si>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</si>
  <si>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</si>
  <si>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</si>
  <si>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</si>
  <si>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</si>
  <si>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</si>
  <si>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</si>
  <si>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</si>
  <si>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</si>
  <si>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</si>
  <si>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</si>
  <si>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</si>
  <si>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</si>
  <si>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</si>
  <si>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</si>
  <si>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</si>
  <si>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</si>
  <si>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</si>
  <si>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</si>
  <si>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</si>
  <si>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</si>
  <si>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</si>
  <si>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</si>
  <si>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</si>
  <si>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</si>
  <si>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</si>
  <si>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</si>
  <si>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</si>
  <si>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</si>
  <si>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</si>
  <si>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</si>
  <si>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</si>
  <si>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</si>
  <si>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</si>
  <si>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</si>
  <si>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</si>
  <si>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</si>
  <si>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</si>
  <si>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</si>
  <si>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</si>
  <si>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</si>
  <si>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</si>
  <si>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</si>
  <si>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</si>
  <si>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</si>
  <si>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</si>
  <si>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</si>
  <si>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</si>
  <si>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</si>
  <si>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</si>
  <si>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</si>
  <si>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</si>
  <si>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</si>
  <si>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</si>
  <si>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</si>
  <si>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</si>
  <si>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</si>
  <si>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</si>
  <si>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</si>
  <si>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</si>
  <si>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</si>
  <si>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</si>
  <si>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</si>
  <si>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</si>
  <si>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</si>
  <si>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</si>
  <si>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</si>
  <si>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</si>
  <si>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</si>
  <si>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</si>
  <si>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</si>
  <si>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</si>
  <si>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</si>
  <si>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</si>
  <si>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</si>
  <si>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</si>
  <si>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</si>
  <si>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</si>
  <si>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</si>
  <si>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</si>
  <si>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</si>
  <si>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</si>
  <si>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</si>
  <si>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</si>
  <si>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</si>
  <si>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</si>
  <si>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</si>
  <si>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</si>
  <si>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</si>
  <si>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</si>
  <si>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</si>
  <si>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</si>
  <si>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</si>
  <si>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</si>
  <si>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</si>
  <si>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</si>
  <si>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</si>
  <si>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</si>
  <si>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</si>
  <si>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</si>
  <si>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</si>
  <si>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</si>
  <si>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</si>
  <si>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</si>
  <si>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</si>
  <si>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</si>
  <si>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</si>
  <si>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</si>
  <si>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</si>
  <si>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</si>
  <si>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</si>
  <si>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</si>
  <si>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</si>
  <si>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</si>
  <si>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</si>
  <si>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</si>
  <si>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</si>
  <si>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</si>
  <si>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</si>
  <si>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</si>
  <si>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</si>
  <si>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</si>
  <si>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</si>
  <si>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</si>
  <si>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</si>
  <si>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</si>
  <si>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</si>
  <si>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</si>
  <si>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</si>
  <si>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</si>
  <si>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</si>
  <si>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</si>
  <si>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</si>
  <si>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</si>
  <si>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</si>
  <si>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</si>
  <si>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</si>
  <si>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</si>
  <si>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</si>
  <si>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</si>
  <si>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</si>
  <si>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</si>
  <si>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</si>
  <si>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</si>
  <si>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</si>
  <si>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</si>
  <si>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</si>
  <si>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</si>
  <si>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</si>
  <si>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</si>
  <si>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</si>
  <si>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</si>
  <si>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</si>
  <si>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</si>
  <si>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</si>
  <si>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</si>
  <si>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</si>
  <si>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</si>
  <si>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</si>
  <si>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</si>
  <si>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</si>
  <si>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</si>
  <si>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</si>
  <si>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</si>
  <si>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</si>
  <si>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</si>
  <si>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</si>
  <si>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</si>
  <si>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</si>
  <si>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</si>
  <si>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</si>
  <si>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</si>
  <si>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</si>
  <si>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</si>
  <si>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</si>
  <si>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</si>
  <si>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</si>
  <si>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</si>
  <si>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</si>
  <si>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</si>
  <si>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</si>
  <si>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</si>
  <si>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</si>
  <si>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</si>
  <si>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</si>
  <si>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</si>
  <si>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</si>
  <si>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</si>
  <si>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</si>
  <si>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</si>
  <si>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</si>
  <si>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</si>
  <si>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</si>
  <si>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</si>
  <si>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</si>
  <si>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</si>
  <si>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</si>
  <si>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</si>
  <si>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</si>
  <si>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</si>
  <si>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</si>
  <si>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</si>
  <si>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</si>
  <si>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</si>
  <si>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</si>
  <si>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</si>
  <si>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</si>
  <si>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</si>
  <si>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</si>
  <si>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</si>
  <si>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</si>
  <si>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</si>
  <si>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</si>
  <si>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</si>
  <si>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</si>
  <si>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</si>
  <si>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</si>
  <si>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</si>
  <si>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</si>
  <si>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</si>
  <si>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</si>
  <si>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</si>
  <si>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</si>
  <si>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</si>
  <si>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</si>
  <si>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</si>
  <si>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</si>
  <si>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</si>
  <si>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</si>
  <si>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</si>
  <si>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</si>
  <si>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</si>
  <si>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</si>
  <si>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</si>
  <si>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</si>
  <si>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</si>
  <si>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</si>
  <si>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</si>
  <si>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</si>
  <si>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</si>
  <si>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</si>
  <si>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</si>
  <si>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</si>
  <si>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</si>
  <si>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</si>
  <si>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</si>
  <si>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</si>
  <si>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</si>
  <si>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</si>
  <si>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</si>
  <si>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</si>
  <si>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</si>
  <si>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</si>
  <si>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</si>
  <si>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</si>
  <si>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</si>
  <si>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</si>
  <si>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</si>
  <si>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</si>
  <si>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</si>
  <si>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</si>
  <si>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</si>
  <si>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</si>
  <si>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</si>
  <si>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</si>
  <si>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</si>
  <si>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</si>
  <si>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</si>
  <si>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</si>
  <si>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</si>
  <si>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</si>
  <si>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</si>
  <si>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</si>
  <si>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</si>
  <si>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</si>
  <si>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</si>
  <si>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</si>
  <si>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</si>
  <si>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</si>
  <si>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</si>
  <si>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</si>
  <si>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</si>
  <si>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</si>
  <si>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</si>
  <si>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</si>
  <si>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</si>
  <si>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</si>
  <si>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</si>
  <si>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</si>
  <si>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</si>
  <si>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</si>
  <si>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</si>
  <si>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</si>
  <si>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</si>
  <si>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</si>
  <si>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</si>
  <si>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</si>
  <si>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</si>
  <si>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</si>
  <si>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</si>
  <si>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</si>
  <si>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</si>
  <si>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</si>
  <si>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</si>
  <si>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</si>
  <si>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</si>
  <si>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</si>
  <si>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</si>
  <si>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</si>
  <si>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</si>
  <si>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</si>
  <si>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</si>
  <si>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</si>
  <si>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</si>
  <si>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</si>
  <si>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</si>
  <si>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</si>
  <si>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</si>
  <si>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</si>
  <si>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</si>
  <si>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</si>
  <si>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</si>
  <si>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</si>
  <si>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</si>
  <si>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</si>
  <si>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</si>
  <si>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</si>
  <si>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</si>
  <si>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</si>
  <si>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</si>
  <si>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</si>
  <si>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</si>
  <si>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</si>
  <si>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</si>
  <si>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</si>
  <si>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</si>
  <si>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</si>
  <si>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</si>
  <si>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</si>
  <si>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</si>
  <si>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</si>
  <si>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</si>
  <si>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</si>
  <si>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</si>
  <si>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</si>
  <si>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</si>
  <si>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</si>
  <si>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</si>
  <si>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</si>
  <si>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</si>
  <si>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</si>
  <si>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</si>
  <si>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</si>
  <si>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</si>
  <si>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</si>
  <si>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</si>
  <si>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</si>
  <si>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</si>
  <si>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</si>
  <si>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</si>
  <si>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</si>
  <si>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</si>
  <si>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</si>
  <si>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</si>
  <si>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</si>
  <si>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</si>
  <si>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</si>
  <si>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</si>
  <si>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</si>
  <si>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</si>
  <si>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</si>
  <si>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</si>
  <si>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</si>
  <si>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</si>
  <si>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</si>
  <si>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</si>
  <si>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</si>
  <si>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</si>
  <si>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</si>
  <si>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</si>
  <si>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</si>
  <si>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</si>
  <si>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</si>
  <si>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</si>
  <si>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</si>
  <si>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</si>
  <si>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</si>
  <si>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</si>
  <si>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</si>
  <si>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</si>
  <si>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</si>
  <si>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</si>
  <si>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</si>
  <si>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</si>
  <si>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</si>
  <si>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</si>
  <si>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</si>
  <si>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</si>
  <si>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</si>
  <si>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</si>
  <si>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</si>
  <si>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</si>
  <si>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</si>
  <si>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</si>
  <si>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</si>
  <si>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</si>
  <si>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</si>
  <si>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</si>
  <si>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</si>
  <si>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</si>
  <si>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</si>
  <si>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</si>
  <si>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</si>
  <si>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</si>
  <si>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</si>
  <si>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</si>
  <si>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</si>
  <si>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</si>
  <si>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</si>
  <si>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</si>
  <si>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</si>
  <si>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</si>
  <si>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</si>
  <si>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</si>
  <si>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</si>
  <si>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</si>
  <si>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</si>
  <si>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</si>
  <si>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</si>
  <si>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</si>
  <si>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</si>
  <si>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</si>
  <si>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</si>
  <si>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</si>
  <si>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</si>
  <si>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</si>
  <si>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</si>
  <si>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</si>
  <si>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</si>
  <si>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</si>
  <si>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</si>
  <si>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</si>
  <si>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</si>
  <si>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</si>
  <si>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</si>
  <si>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</si>
  <si>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</si>
  <si>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</si>
  <si>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</si>
  <si>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</si>
  <si>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</si>
  <si>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</si>
  <si>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</si>
  <si>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</si>
  <si>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</si>
  <si>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</si>
  <si>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</si>
  <si>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</si>
  <si>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</si>
  <si>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</si>
  <si>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</si>
  <si>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</si>
  <si>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</si>
  <si>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</si>
  <si>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</si>
  <si>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</si>
  <si>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</si>
  <si>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</si>
  <si>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</si>
  <si>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</si>
  <si>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</si>
  <si>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</si>
  <si>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</si>
  <si>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</si>
  <si>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</si>
  <si>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</si>
  <si>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</si>
  <si>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</si>
  <si>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</si>
  <si>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</si>
  <si>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</si>
  <si>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</si>
  <si>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</si>
  <si>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</si>
  <si>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</si>
  <si>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</si>
  <si>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</si>
  <si>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</si>
  <si>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</si>
  <si>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</si>
  <si>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</si>
  <si>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</si>
  <si>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</si>
  <si>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</si>
  <si>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</si>
  <si>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</si>
  <si>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</si>
  <si>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</si>
  <si>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</si>
  <si>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</si>
  <si>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</si>
  <si>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</si>
  <si>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</si>
  <si>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</si>
  <si>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</si>
  <si>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</si>
  <si>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</si>
  <si>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</si>
  <si>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</si>
  <si>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</si>
  <si>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</si>
  <si>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</si>
  <si>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</si>
  <si>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</si>
  <si>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</si>
  <si>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</si>
  <si>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</si>
  <si>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</si>
  <si>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</si>
  <si>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</si>
  <si>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</si>
  <si>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</si>
  <si>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</si>
  <si>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</si>
  <si>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</si>
  <si>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</si>
  <si>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</si>
  <si>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</si>
  <si>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</si>
  <si>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</si>
  <si>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</si>
  <si>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</si>
  <si>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</si>
  <si>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</si>
  <si>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</si>
  <si>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</si>
  <si>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</si>
  <si>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</si>
  <si>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</si>
  <si>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</si>
  <si>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</si>
  <si>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</si>
  <si>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</si>
  <si>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</si>
  <si>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</si>
  <si>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</si>
  <si>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</si>
  <si>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</si>
  <si>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</si>
  <si>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</si>
  <si>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</si>
  <si>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</si>
  <si>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</si>
  <si>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</si>
  <si>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</si>
  <si>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</si>
  <si>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</si>
  <si>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</si>
  <si>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</si>
  <si>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</si>
  <si>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</si>
  <si>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</si>
  <si>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</si>
  <si>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</si>
  <si>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</si>
  <si>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</si>
  <si>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</si>
  <si>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</si>
  <si>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</si>
  <si>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</si>
  <si>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</si>
  <si>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</si>
  <si>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</si>
  <si>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</si>
  <si>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</si>
  <si>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</si>
  <si>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</si>
  <si>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</si>
  <si>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</si>
  <si>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</si>
  <si>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</si>
  <si>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</si>
  <si>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</si>
  <si>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</si>
  <si>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</si>
  <si>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</si>
  <si>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</si>
  <si>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</si>
  <si>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</si>
  <si>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</si>
  <si>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</si>
  <si>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</si>
  <si>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</si>
  <si>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</si>
  <si>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</si>
  <si>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</si>
  <si>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</si>
  <si>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</si>
  <si>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</si>
  <si>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</si>
  <si>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</si>
  <si>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</si>
  <si>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</si>
  <si>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</si>
  <si>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</si>
  <si>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</si>
  <si>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</si>
  <si>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</si>
  <si>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</si>
  <si>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</si>
  <si>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</si>
  <si>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</si>
  <si>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</si>
  <si>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</si>
  <si>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</si>
  <si>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</si>
  <si>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</si>
  <si>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</si>
  <si>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</si>
  <si>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</si>
  <si>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</si>
  <si>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</si>
  <si>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</si>
  <si>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</si>
  <si>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</si>
  <si>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</si>
  <si>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</si>
  <si>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</si>
  <si>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</si>
  <si>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</si>
  <si>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</si>
  <si>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</si>
  <si>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</si>
  <si>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</si>
  <si>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</si>
  <si>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</si>
  <si>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</si>
  <si>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</si>
  <si>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</si>
  <si>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</si>
  <si>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</si>
  <si>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</si>
  <si>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</si>
  <si>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</si>
  <si>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</si>
  <si>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</si>
  <si>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</si>
  <si>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</si>
  <si>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</si>
  <si>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</si>
  <si>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</si>
  <si>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</si>
  <si>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</si>
  <si>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</si>
  <si>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</si>
  <si>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</si>
  <si>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</si>
  <si>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</si>
  <si>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</si>
  <si>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</si>
  <si>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</si>
  <si>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</si>
  <si>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</si>
  <si>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</si>
  <si>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</si>
  <si>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</si>
  <si>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</si>
  <si>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</si>
  <si>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</si>
  <si>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</si>
  <si>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</si>
  <si>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</si>
  <si>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</si>
  <si>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</si>
  <si>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</si>
  <si>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</si>
  <si>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</si>
  <si>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</si>
  <si>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</si>
  <si>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</si>
  <si>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</si>
  <si>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</si>
  <si>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</si>
  <si>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</si>
  <si>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</si>
  <si>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</si>
  <si>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</si>
  <si>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</si>
  <si>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</si>
  <si>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</si>
  <si>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</si>
  <si>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</si>
  <si>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</si>
  <si>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</si>
  <si>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</si>
  <si>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</si>
  <si>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</si>
  <si>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</si>
  <si>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</si>
  <si>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</si>
  <si>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</si>
  <si>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</si>
  <si>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</si>
  <si>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</si>
  <si>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</si>
  <si>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</si>
  <si>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</si>
  <si>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</si>
  <si>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</si>
  <si>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</si>
  <si>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</si>
  <si>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</si>
  <si>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</si>
  <si>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</si>
  <si>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</si>
  <si>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</si>
  <si>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</si>
  <si>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</si>
  <si>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</si>
  <si>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</si>
  <si>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</si>
  <si>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</si>
  <si>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</si>
  <si>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</si>
  <si>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</si>
  <si>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</si>
  <si>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</si>
  <si>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</si>
  <si>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</si>
  <si>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</si>
  <si>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</si>
  <si>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</si>
  <si>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</si>
  <si>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</si>
  <si>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</si>
  <si>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</si>
  <si>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</si>
  <si>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</si>
  <si>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</si>
  <si>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</si>
  <si>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</si>
  <si>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</si>
  <si>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</si>
  <si>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</si>
  <si>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</si>
  <si>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</si>
  <si>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</si>
  <si>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</si>
  <si>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</si>
  <si>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</si>
  <si>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</si>
  <si>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</si>
  <si>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</si>
  <si>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</si>
  <si>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</si>
  <si>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</si>
  <si>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</si>
  <si>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</si>
  <si>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</si>
  <si>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</si>
  <si>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</si>
  <si>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</si>
  <si>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</si>
  <si>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</si>
  <si>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</si>
  <si>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</si>
  <si>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</si>
  <si>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</si>
  <si>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</si>
  <si>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</si>
  <si>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</si>
  <si>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</si>
  <si>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</si>
  <si>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</si>
  <si>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</si>
  <si>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</si>
  <si>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</si>
  <si>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</si>
  <si>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</si>
  <si>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</si>
  <si>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</si>
  <si>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</si>
  <si>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</si>
  <si>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</si>
  <si>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</si>
  <si>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</si>
  <si>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</si>
  <si>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</si>
  <si>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</si>
  <si>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</si>
  <si>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</si>
  <si>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</si>
  <si>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</si>
  <si>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</si>
  <si>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</si>
  <si>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</si>
  <si>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</si>
  <si>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</si>
  <si>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</si>
  <si>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</si>
  <si>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</si>
  <si>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</si>
  <si>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</si>
  <si>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</si>
  <si>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</si>
  <si>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</si>
  <si>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</si>
  <si>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</si>
  <si>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</si>
  <si>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</si>
  <si>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</si>
  <si>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</si>
  <si>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</si>
  <si>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</si>
  <si>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</si>
  <si>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</si>
  <si>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</si>
  <si>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</si>
  <si>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</si>
  <si>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</si>
  <si>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</si>
  <si>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</si>
  <si>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</si>
  <si>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</si>
  <si>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</si>
  <si>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</si>
  <si>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</si>
  <si>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</si>
  <si>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</si>
  <si>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</si>
  <si>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</si>
  <si>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</si>
  <si>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</si>
  <si>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</si>
  <si>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</si>
  <si>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</si>
  <si>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</si>
  <si>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</si>
  <si>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</si>
  <si>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</si>
  <si>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</si>
  <si>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</si>
  <si>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</si>
  <si>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</si>
  <si>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</si>
  <si>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</si>
  <si>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</si>
  <si>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</si>
  <si>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</si>
  <si>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</si>
  <si>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</si>
  <si>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</si>
  <si>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</si>
  <si>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</si>
  <si>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</si>
  <si>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</si>
  <si>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</si>
  <si>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</si>
  <si>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</si>
  <si>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</si>
  <si>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</si>
  <si>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</si>
  <si>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</si>
  <si>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</si>
  <si>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</si>
  <si>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</si>
  <si>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</si>
  <si>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</si>
  <si>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</si>
  <si>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</si>
  <si>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</si>
  <si>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</si>
  <si>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</si>
  <si>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</si>
  <si>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</si>
  <si>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</si>
  <si>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</si>
  <si>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</si>
  <si>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</si>
  <si>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</si>
  <si>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</si>
  <si>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</si>
  <si>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</si>
  <si>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</si>
  <si>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</si>
  <si>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</si>
  <si>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</si>
  <si>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</si>
  <si>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</si>
  <si>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</si>
  <si>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</si>
  <si>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</si>
  <si>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</si>
  <si>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</si>
  <si>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</si>
  <si>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</si>
  <si>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</si>
  <si>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</si>
  <si>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</si>
  <si>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</si>
  <si>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</si>
  <si>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</si>
  <si>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</si>
  <si>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</si>
  <si>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</si>
  <si>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</si>
  <si>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</si>
  <si>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</si>
  <si>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</si>
  <si>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</si>
  <si>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</si>
  <si>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</si>
  <si>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</si>
  <si>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</si>
  <si>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</si>
  <si>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</si>
  <si>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</si>
  <si>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</si>
  <si>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</si>
  <si>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</si>
  <si>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</si>
  <si>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</si>
  <si>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</si>
  <si>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</si>
  <si>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</si>
  <si>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</si>
  <si>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</si>
  <si>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</si>
  <si>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</si>
  <si>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</si>
  <si>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</si>
  <si>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</si>
  <si>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</si>
  <si>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</si>
  <si>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</si>
  <si>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</si>
  <si>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</si>
  <si>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</si>
  <si>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</si>
  <si>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</si>
  <si>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</si>
  <si>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</si>
  <si>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</si>
  <si>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</si>
  <si>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</si>
  <si>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</si>
  <si>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</si>
  <si>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</si>
  <si>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</si>
  <si>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</si>
  <si>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</si>
  <si>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</si>
  <si>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</si>
  <si>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</si>
  <si>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</si>
  <si>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</si>
  <si>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</si>
  <si>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</si>
  <si>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</si>
  <si>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</si>
  <si>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</si>
  <si>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</si>
  <si>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</si>
  <si>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</si>
  <si>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</si>
  <si>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</si>
  <si>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</si>
  <si>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</si>
  <si>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</si>
  <si>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</si>
  <si>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</si>
  <si>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</si>
  <si>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</si>
  <si>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</si>
  <si>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</si>
  <si>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</si>
  <si>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</si>
  <si>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</si>
  <si>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</si>
  <si>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</si>
  <si>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</si>
  <si>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</si>
  <si>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</si>
  <si>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</si>
  <si>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</si>
  <si>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</si>
  <si>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</si>
  <si>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</si>
  <si>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</si>
  <si>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</si>
  <si>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</si>
  <si>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</si>
  <si>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</si>
  <si>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</si>
  <si>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</si>
  <si>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</si>
  <si>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</si>
  <si>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</si>
  <si>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</si>
  <si>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</si>
  <si>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</si>
  <si>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</si>
  <si>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</si>
  <si>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</si>
  <si>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</si>
  <si>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</si>
  <si>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</si>
  <si>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</si>
  <si>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</si>
  <si>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</si>
  <si>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</si>
  <si>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</si>
  <si>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</si>
  <si>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</si>
  <si>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</si>
  <si>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</si>
  <si>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</si>
  <si>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</si>
  <si>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</si>
  <si>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</si>
  <si>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</si>
  <si>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</si>
  <si>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</si>
  <si>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</si>
  <si>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</si>
  <si>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</si>
  <si>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</si>
  <si>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</si>
  <si>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</si>
  <si>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</si>
  <si>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</si>
  <si>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</si>
  <si>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</si>
  <si>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</si>
  <si>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</si>
  <si>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</si>
  <si>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</si>
  <si>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</si>
  <si>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</si>
  <si>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</si>
  <si>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</si>
  <si>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</si>
  <si>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</si>
  <si>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</si>
  <si>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</si>
  <si>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</si>
  <si>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</si>
  <si>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</si>
  <si>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</si>
  <si>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</si>
  <si>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</si>
  <si>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</si>
  <si>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</si>
  <si>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</si>
  <si>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</si>
  <si>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</si>
  <si>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</si>
  <si>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</si>
  <si>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</si>
  <si>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</si>
  <si>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</si>
  <si>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</si>
  <si>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</si>
  <si>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</si>
  <si>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</si>
  <si>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</si>
  <si>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</si>
  <si>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</si>
  <si>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</si>
  <si>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</si>
  <si>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</si>
  <si>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</si>
  <si>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</si>
  <si>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</si>
  <si>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</si>
  <si>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</si>
  <si>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</si>
  <si>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</si>
  <si>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</si>
  <si>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</si>
  <si>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</si>
  <si>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</si>
  <si>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</si>
  <si>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</si>
  <si>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</si>
  <si>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</si>
  <si>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</si>
  <si>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</si>
  <si>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</si>
  <si>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</si>
  <si>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</si>
  <si>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</si>
  <si>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</si>
  <si>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</si>
  <si>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</si>
  <si>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</si>
  <si>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</si>
  <si>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</si>
  <si>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</si>
  <si>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</si>
  <si>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</si>
  <si>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</si>
  <si>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</si>
  <si>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</si>
  <si>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</si>
  <si>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</si>
  <si>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</si>
  <si>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</si>
  <si>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</si>
  <si>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</si>
  <si>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</si>
  <si>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</si>
  <si>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</si>
  <si>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</si>
  <si>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</si>
  <si>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</si>
  <si>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</si>
  <si>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</si>
  <si>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</si>
  <si>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</si>
  <si>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</si>
  <si>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</si>
  <si>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</si>
  <si>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</si>
  <si>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</si>
  <si>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</si>
  <si>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</si>
  <si>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</si>
  <si>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</si>
  <si>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</si>
  <si>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</si>
  <si>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</si>
  <si>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</si>
  <si>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</si>
  <si>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</si>
  <si>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</si>
  <si>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</si>
  <si>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</si>
  <si>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</si>
  <si>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</si>
  <si>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</si>
  <si>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</si>
  <si>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</si>
  <si>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</si>
  <si>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</si>
  <si>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</si>
  <si>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</si>
  <si>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</si>
  <si>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</si>
  <si>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</si>
  <si>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</si>
  <si>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</si>
  <si>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</si>
  <si>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</si>
  <si>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</si>
  <si>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</si>
  <si>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</si>
  <si>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</si>
  <si>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</si>
  <si>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</si>
  <si>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</si>
  <si>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</si>
  <si>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</si>
  <si>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</si>
  <si>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</si>
  <si>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</si>
  <si>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</si>
  <si>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</si>
  <si>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</si>
  <si>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</si>
  <si>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</si>
  <si>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</si>
  <si>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</si>
  <si>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</si>
  <si>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</si>
  <si>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</si>
  <si>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</si>
  <si>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</si>
  <si>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</si>
  <si>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</si>
  <si>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</si>
  <si>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</si>
  <si>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</si>
  <si>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</si>
  <si>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</si>
  <si>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</si>
  <si>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</si>
  <si>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</si>
  <si>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</si>
  <si>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</si>
  <si>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</si>
  <si>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</si>
  <si>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</si>
  <si>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</si>
  <si>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</si>
  <si>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</si>
  <si>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</si>
  <si>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</si>
  <si>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</si>
  <si>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</si>
  <si>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</si>
  <si>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</si>
  <si>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</si>
  <si>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</si>
  <si>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</si>
  <si>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</si>
  <si>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</si>
  <si>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</si>
  <si>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</si>
  <si>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</si>
  <si>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</si>
  <si>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</si>
  <si>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</si>
  <si>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</si>
  <si>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</si>
  <si>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</si>
  <si>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</si>
  <si>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</si>
  <si>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</si>
  <si>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</si>
  <si>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</si>
  <si>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</si>
  <si>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</si>
  <si>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</si>
  <si>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</si>
  <si>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</si>
  <si>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</si>
  <si>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</si>
  <si>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</si>
  <si>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</si>
  <si>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</si>
  <si>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</si>
  <si>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</si>
  <si>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</si>
  <si>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</si>
  <si>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</si>
  <si>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</si>
  <si>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</si>
  <si>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</si>
  <si>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</si>
  <si>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</si>
  <si>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</si>
  <si>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</si>
  <si>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</si>
  <si>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</si>
  <si>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</si>
  <si>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</si>
  <si>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</si>
  <si>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</si>
  <si>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</si>
  <si>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</si>
  <si>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</si>
  <si>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</si>
  <si>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</si>
  <si>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</si>
  <si>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</si>
  <si>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</si>
  <si>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</si>
  <si>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</si>
  <si>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</si>
  <si>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</si>
  <si>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</si>
  <si>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</si>
  <si>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</si>
  <si>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</si>
  <si>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</si>
  <si>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</si>
  <si>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</si>
  <si>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</si>
  <si>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</si>
  <si>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</si>
  <si>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</si>
  <si>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</si>
  <si>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</si>
  <si>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</si>
  <si>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</si>
  <si>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</si>
  <si>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</si>
  <si>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</si>
  <si>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</si>
  <si>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</si>
  <si>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</si>
  <si>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</si>
  <si>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</si>
  <si>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</si>
  <si>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</si>
  <si>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</si>
  <si>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</si>
  <si>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</si>
  <si>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</si>
  <si>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</si>
  <si>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</si>
  <si>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</si>
  <si>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</si>
  <si>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</si>
  <si>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</si>
  <si>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</si>
  <si>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</si>
  <si>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</si>
  <si>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</si>
  <si>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</si>
  <si>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</si>
  <si>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</si>
  <si>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</si>
  <si>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</si>
  <si>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</si>
  <si>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</si>
  <si>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</si>
  <si>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</si>
  <si>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</si>
  <si>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</si>
  <si>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</si>
  <si>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</si>
  <si>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</si>
  <si>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</si>
  <si>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</si>
  <si>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</si>
  <si>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</si>
  <si>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</si>
  <si>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</si>
  <si>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</si>
  <si>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</si>
  <si>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</si>
  <si>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</si>
  <si>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</si>
  <si>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</si>
  <si>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</si>
  <si>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</si>
  <si>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</si>
  <si>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</si>
  <si>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</si>
  <si>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</si>
  <si>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</si>
  <si>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</si>
  <si>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</si>
  <si>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</si>
  <si>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</si>
  <si>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</si>
  <si>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</si>
  <si>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</si>
  <si>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</si>
  <si>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</si>
  <si>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</si>
  <si>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</si>
  <si>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</si>
  <si>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</si>
  <si>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</si>
  <si>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</si>
  <si>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</si>
  <si>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</si>
  <si>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</si>
  <si>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</si>
  <si>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</si>
  <si>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</si>
  <si>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</si>
  <si>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</si>
  <si>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</si>
  <si>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</si>
  <si>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</si>
  <si>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</si>
  <si>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</si>
  <si>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</si>
  <si>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</si>
  <si>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</si>
  <si>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</si>
  <si>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</si>
  <si>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</si>
  <si>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</si>
  <si>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</si>
  <si>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</si>
  <si>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</si>
  <si>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</si>
  <si>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</si>
  <si>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</si>
  <si>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</si>
  <si>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</si>
  <si>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</si>
  <si>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</si>
  <si>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</si>
  <si>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</si>
  <si>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</si>
  <si>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</si>
  <si>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</si>
  <si>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</si>
  <si>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</si>
  <si>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</si>
  <si>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</si>
  <si>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</si>
  <si>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</si>
  <si>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</si>
  <si>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</si>
  <si>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</si>
  <si>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</si>
  <si>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</si>
  <si>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</si>
  <si>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</si>
  <si>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</si>
  <si>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</si>
  <si>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</si>
  <si>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</si>
  <si>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</si>
  <si>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</si>
  <si>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</si>
  <si>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</si>
  <si>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</si>
  <si>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</si>
  <si>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</si>
  <si>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</si>
  <si>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</si>
  <si>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</si>
  <si>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</si>
  <si>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</si>
  <si>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</si>
  <si>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</si>
  <si>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</si>
  <si>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</si>
  <si>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</si>
  <si>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</si>
  <si>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</si>
  <si>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</si>
  <si>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</si>
  <si>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</si>
  <si>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</si>
  <si>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</si>
  <si>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</si>
  <si>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</si>
  <si>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</si>
  <si>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</si>
  <si>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</si>
  <si>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</si>
  <si>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</si>
  <si>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</si>
  <si>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</si>
  <si>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</si>
  <si>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</si>
  <si>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</si>
  <si>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</si>
  <si>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</si>
  <si>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</si>
  <si>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</si>
  <si>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</si>
  <si>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</si>
  <si>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</si>
  <si>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</si>
  <si>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</si>
  <si>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</si>
  <si>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</si>
  <si>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</si>
  <si>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</si>
  <si>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</si>
  <si>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</si>
  <si>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</si>
  <si>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</si>
  <si>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</si>
  <si>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</si>
  <si>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</si>
  <si>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</si>
  <si>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</si>
  <si>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</si>
  <si>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</si>
  <si>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</si>
  <si>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</si>
  <si>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</si>
  <si>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</si>
  <si>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</si>
  <si>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</si>
  <si>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</si>
  <si>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</si>
  <si>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</si>
  <si>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</si>
  <si>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</si>
  <si>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</si>
  <si>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</si>
  <si>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</si>
  <si>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</si>
  <si>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</si>
  <si>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</si>
  <si>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</si>
  <si>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</si>
  <si>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</si>
  <si>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</si>
  <si>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</si>
  <si>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</si>
  <si>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</si>
  <si>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</si>
  <si>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</si>
  <si>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</si>
  <si>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</si>
  <si>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</si>
  <si>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</si>
  <si>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</si>
  <si>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</si>
  <si>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</si>
  <si>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</si>
  <si>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</si>
  <si>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</si>
  <si>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</si>
  <si>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</si>
  <si>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</si>
  <si>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</si>
  <si>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</si>
  <si>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</si>
  <si>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</si>
  <si>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</si>
  <si>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</si>
  <si>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</si>
  <si>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</si>
  <si>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</si>
  <si>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</si>
  <si>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</si>
  <si>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</si>
  <si>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</si>
  <si>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</si>
  <si>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</si>
  <si>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</si>
  <si>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</si>
  <si>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</si>
  <si>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</si>
  <si>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</si>
  <si>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</si>
  <si>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</si>
  <si>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</si>
  <si>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</si>
  <si>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</si>
  <si>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</si>
  <si>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</si>
  <si>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</si>
  <si>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</si>
  <si>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</si>
  <si>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</si>
  <si>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</si>
  <si>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</si>
  <si>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</si>
  <si>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</si>
  <si>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</si>
  <si>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</si>
  <si>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</si>
  <si>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</si>
  <si>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</si>
  <si>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</si>
  <si>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</si>
  <si>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</si>
  <si>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</si>
  <si>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</si>
  <si>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</si>
  <si>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</si>
  <si>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</si>
  <si>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</si>
  <si>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</si>
  <si>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</si>
  <si>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</si>
  <si>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</si>
  <si>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</si>
  <si>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</si>
  <si>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</si>
  <si>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</si>
  <si>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</si>
  <si>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</si>
  <si>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</si>
  <si>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</si>
  <si>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</si>
  <si>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</si>
  <si>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</si>
  <si>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</si>
  <si>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</si>
  <si>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</si>
  <si>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</si>
  <si>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</si>
  <si>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</si>
  <si>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</si>
  <si>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</si>
  <si>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</si>
  <si>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</si>
  <si>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</si>
  <si>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</si>
  <si>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</si>
  <si>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</si>
  <si>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</si>
  <si>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</si>
  <si>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</si>
  <si>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</si>
  <si>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</si>
  <si>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</si>
  <si>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</si>
  <si>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</si>
  <si>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</si>
  <si>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</si>
  <si>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</si>
  <si>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</si>
  <si>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</si>
  <si>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</si>
  <si>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</si>
  <si>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</si>
  <si>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</si>
  <si>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</si>
  <si>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</si>
  <si>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</si>
  <si>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</si>
  <si>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</si>
  <si>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</si>
  <si>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</si>
  <si>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</si>
  <si>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</si>
  <si>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</si>
  <si>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</si>
  <si>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</si>
  <si>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</si>
  <si>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</si>
  <si>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</si>
  <si>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</si>
  <si>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</si>
  <si>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</si>
  <si>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</si>
  <si>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</si>
  <si>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</si>
  <si>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</si>
  <si>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</si>
  <si>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</si>
  <si>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</si>
  <si>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</si>
  <si>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</si>
  <si>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</si>
  <si>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</si>
  <si>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</si>
  <si>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</si>
  <si>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</si>
  <si>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</si>
  <si>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</si>
  <si>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</si>
  <si>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</si>
  <si>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</si>
  <si>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</si>
  <si>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</si>
  <si>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</si>
  <si>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</si>
  <si>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</si>
  <si>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</si>
  <si>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</si>
  <si>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</si>
  <si>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</si>
  <si>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</si>
  <si>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</si>
  <si>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</si>
  <si>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</si>
  <si>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</si>
  <si>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</si>
  <si>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</si>
  <si>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</si>
  <si>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</si>
  <si>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</si>
  <si>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</si>
  <si>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</si>
  <si>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</si>
  <si>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</si>
  <si>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</si>
  <si>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</si>
  <si>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</si>
  <si>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</si>
  <si>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</si>
  <si>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</si>
  <si>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</si>
  <si>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</si>
  <si>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</si>
  <si>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</si>
  <si>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</si>
  <si>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</si>
  <si>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</si>
  <si>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</si>
  <si>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</si>
  <si>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</si>
  <si>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</si>
  <si>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</si>
  <si>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</si>
  <si>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</si>
  <si>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</si>
  <si>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</si>
  <si>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</si>
  <si>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</si>
  <si>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</si>
  <si>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</si>
  <si>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</si>
  <si>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</si>
  <si>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</si>
  <si>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</si>
  <si>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</si>
  <si>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</si>
  <si>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</si>
  <si>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</si>
  <si>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</si>
  <si>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</si>
  <si>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</si>
  <si>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</si>
  <si>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</si>
  <si>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</si>
  <si>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</si>
  <si>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</si>
  <si>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</si>
  <si>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</si>
  <si>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</si>
  <si>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</si>
  <si>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</si>
  <si>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</si>
  <si>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</si>
  <si>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</si>
  <si>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</si>
  <si>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</si>
  <si>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</si>
  <si>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</si>
  <si>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</si>
  <si>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</si>
  <si>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</si>
  <si>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</si>
  <si>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</si>
  <si>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</si>
  <si>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</si>
  <si>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</si>
  <si>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</si>
  <si>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</si>
  <si>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</si>
  <si>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</si>
  <si>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</si>
  <si>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</si>
  <si>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</si>
  <si>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</si>
  <si>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</si>
  <si>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</si>
  <si>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</si>
  <si>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</si>
  <si>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</si>
  <si>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</si>
  <si>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</si>
  <si>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</si>
  <si>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</si>
  <si>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</si>
  <si>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</si>
  <si>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</si>
  <si>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</si>
  <si>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</si>
  <si>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</si>
  <si>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</si>
  <si>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</si>
  <si>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</si>
  <si>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</si>
  <si>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</si>
  <si>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</si>
  <si>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</si>
  <si>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</si>
  <si>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</si>
  <si>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</si>
  <si>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</si>
  <si>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</si>
  <si>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</si>
  <si>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</si>
  <si>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</si>
  <si>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</si>
  <si>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</si>
  <si>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</si>
  <si>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</si>
  <si>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</si>
  <si>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</si>
  <si>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</si>
  <si>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</si>
  <si>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</si>
  <si>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</si>
  <si>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</si>
  <si>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</si>
  <si>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</si>
  <si>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</si>
  <si>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</si>
  <si>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</si>
  <si>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</si>
  <si>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</si>
  <si>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</si>
  <si>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</si>
  <si>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</si>
  <si>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</si>
  <si>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</si>
  <si>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</si>
  <si>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</si>
  <si>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</si>
  <si>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</si>
  <si>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</si>
  <si>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</si>
  <si>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</si>
  <si>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</si>
  <si>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</si>
  <si>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</si>
  <si>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</si>
  <si>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</si>
  <si>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</si>
  <si>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</si>
  <si>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</si>
  <si>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</si>
  <si>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</si>
  <si>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</si>
  <si>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</si>
  <si>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</si>
  <si>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</si>
  <si>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</si>
  <si>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</si>
  <si>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</si>
  <si>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</si>
  <si>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</si>
  <si>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</si>
  <si>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</si>
  <si>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</si>
  <si>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</si>
  <si>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</si>
  <si>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</si>
  <si>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</si>
  <si>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</si>
  <si>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</si>
  <si>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</si>
  <si>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</si>
  <si>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</si>
  <si>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</si>
  <si>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</si>
  <si>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</si>
  <si>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</si>
  <si>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</si>
  <si>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</si>
  <si>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</si>
  <si>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</si>
  <si>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</si>
  <si>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</si>
  <si>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</si>
  <si>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</si>
  <si>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</si>
  <si>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</si>
  <si>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</si>
  <si>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</si>
  <si>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</si>
  <si>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</si>
  <si>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</si>
  <si>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</si>
  <si>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</si>
  <si>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</si>
  <si>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</si>
  <si>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</si>
  <si>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</si>
  <si>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</si>
  <si>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</si>
  <si>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</si>
  <si>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</si>
  <si>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</si>
  <si>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</si>
  <si>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</si>
  <si>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</si>
  <si>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</si>
  <si>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</si>
  <si>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</si>
  <si>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</si>
  <si>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</si>
  <si>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</si>
  <si>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</si>
  <si>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</si>
  <si>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</si>
  <si>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</si>
  <si>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</si>
  <si>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</si>
  <si>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</si>
  <si>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</si>
  <si>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</si>
  <si>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</si>
  <si>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</si>
  <si>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</si>
  <si>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</si>
  <si>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</si>
  <si>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</si>
  <si>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</si>
  <si>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</si>
  <si>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</si>
  <si>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</si>
  <si>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</si>
  <si>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</si>
  <si>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</si>
  <si>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</si>
  <si>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</si>
  <si>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</si>
  <si>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</si>
  <si>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</si>
  <si>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</si>
  <si>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</si>
  <si>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</si>
  <si>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</si>
  <si>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</si>
  <si>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</si>
  <si>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</si>
  <si>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</si>
  <si>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</si>
  <si>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</si>
  <si>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</si>
  <si>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</si>
  <si>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</si>
  <si>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</si>
  <si>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</si>
  <si>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</si>
  <si>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</si>
  <si>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</si>
  <si>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</si>
  <si>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</si>
  <si>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</si>
  <si>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</si>
  <si>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</si>
  <si>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</si>
  <si>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</si>
  <si>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</si>
  <si>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</si>
  <si>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</si>
  <si>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</si>
  <si>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</si>
  <si>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</si>
  <si>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</si>
  <si>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</si>
  <si>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</si>
  <si>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</si>
  <si>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</si>
  <si>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</si>
  <si>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</si>
  <si>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</si>
  <si>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</si>
  <si>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</si>
  <si>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</si>
  <si>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</si>
  <si>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</si>
  <si>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</si>
  <si>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</si>
  <si>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</si>
  <si>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</si>
  <si>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</si>
  <si>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</si>
  <si>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</si>
  <si>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</si>
  <si>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</si>
  <si>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</si>
  <si>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</si>
  <si>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</si>
  <si>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</si>
  <si>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</si>
  <si>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</si>
  <si>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</si>
  <si>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</si>
  <si>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</si>
  <si>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</si>
  <si>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</si>
  <si>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</si>
  <si>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</si>
  <si>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</si>
  <si>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</si>
  <si>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</si>
  <si>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</si>
  <si>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</si>
  <si>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</si>
  <si>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</si>
  <si>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</si>
  <si>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</si>
  <si>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</si>
  <si>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</si>
  <si>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</si>
  <si>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</si>
  <si>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</si>
  <si>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</si>
  <si>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</si>
  <si>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</si>
  <si>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</si>
  <si>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</si>
  <si>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</si>
  <si>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</si>
  <si>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</si>
  <si>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</si>
  <si>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</si>
  <si>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</si>
  <si>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</si>
  <si>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</si>
  <si>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</si>
  <si>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</si>
  <si>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</si>
  <si>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</si>
  <si>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</si>
  <si>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</si>
  <si>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</si>
  <si>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</si>
  <si>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</si>
  <si>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</si>
  <si>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</si>
  <si>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</si>
  <si>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</si>
  <si>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</si>
  <si>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</si>
  <si>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</si>
  <si>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</si>
  <si>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</si>
  <si>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</si>
  <si>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</si>
  <si>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</si>
  <si>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</si>
  <si>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</si>
  <si>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</si>
  <si>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</si>
  <si>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</si>
  <si>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</si>
  <si>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</si>
  <si>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</si>
  <si>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</si>
  <si>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</si>
  <si>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</si>
  <si>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</si>
  <si>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</si>
  <si>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</si>
  <si>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</si>
  <si>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</si>
  <si>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</si>
  <si>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</si>
  <si>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</si>
  <si>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</si>
  <si>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</si>
  <si>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</si>
  <si>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</si>
  <si>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</si>
  <si>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</si>
  <si>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</si>
  <si>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</si>
  <si>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</si>
  <si>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</si>
  <si>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</si>
  <si>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</si>
  <si>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</si>
  <si>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</si>
  <si>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</si>
  <si>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</si>
  <si>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</si>
  <si>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</si>
  <si>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</si>
  <si>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</si>
  <si>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</si>
  <si>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</si>
  <si>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</si>
  <si>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</si>
  <si>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</si>
  <si>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</si>
  <si>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</si>
  <si>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</si>
  <si>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</si>
  <si>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</si>
  <si>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</si>
  <si>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</si>
  <si>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</si>
  <si>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</si>
  <si>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</si>
  <si>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</si>
  <si>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</si>
  <si>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</si>
  <si>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</si>
  <si>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</si>
  <si>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</si>
  <si>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</si>
  <si>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</si>
  <si>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</si>
  <si>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</si>
  <si>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</si>
  <si>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</si>
  <si>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</si>
  <si>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</si>
  <si>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</si>
  <si>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</si>
  <si>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</si>
  <si>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</si>
  <si>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</si>
  <si>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</si>
  <si>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</si>
  <si>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</si>
  <si>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</si>
  <si>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</si>
  <si>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</si>
  <si>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</si>
  <si>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</si>
  <si>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</si>
  <si>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</si>
  <si>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</si>
  <si>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</si>
  <si>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</si>
  <si>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</si>
  <si>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</si>
  <si>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</si>
  <si>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</si>
  <si>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</si>
  <si>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</si>
  <si>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</si>
  <si>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</si>
  <si>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</si>
  <si>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</si>
  <si>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</si>
  <si>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</si>
  <si>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</si>
  <si>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</si>
  <si>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</si>
  <si>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</si>
  <si>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</si>
  <si>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</si>
  <si>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</si>
  <si>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</si>
  <si>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</si>
  <si>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</si>
  <si>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</si>
  <si>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</si>
  <si>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</si>
  <si>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</si>
  <si>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</si>
  <si>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</si>
  <si>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</si>
  <si>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</si>
  <si>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</si>
  <si>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</si>
  <si>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</si>
  <si>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</si>
  <si>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</si>
  <si>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</si>
  <si>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</si>
  <si>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</si>
  <si>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</si>
  <si>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</si>
  <si>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</si>
  <si>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</si>
  <si>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</si>
  <si>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</si>
  <si>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</si>
  <si>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</si>
  <si>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</si>
  <si>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</si>
  <si>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</si>
  <si>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</si>
  <si>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</si>
  <si>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</si>
  <si>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</si>
  <si>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</si>
  <si>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</si>
  <si>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</si>
  <si>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</si>
  <si>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</si>
  <si>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</si>
  <si>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</si>
  <si>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</si>
  <si>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</si>
  <si>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</si>
  <si>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</si>
  <si>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</si>
  <si>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</si>
  <si>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</si>
  <si>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</si>
  <si>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</si>
  <si>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</si>
  <si>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</si>
  <si>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</si>
  <si>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</si>
  <si>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</si>
  <si>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</si>
  <si>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</si>
  <si>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</si>
  <si>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</si>
  <si>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</si>
  <si>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</si>
  <si>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</si>
  <si>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</si>
  <si>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</si>
  <si>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</si>
  <si>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</si>
  <si>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</si>
  <si>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</si>
  <si>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</si>
  <si>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</si>
  <si>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</si>
  <si>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</si>
  <si>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</si>
  <si>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</si>
  <si>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</si>
  <si>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</si>
  <si>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</si>
  <si>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</si>
  <si>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</si>
  <si>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</si>
  <si>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</si>
  <si>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</si>
  <si>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</si>
  <si>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</si>
  <si>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</si>
  <si>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</si>
  <si>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</si>
  <si>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</si>
  <si>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</si>
  <si>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</si>
  <si>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</si>
  <si>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</si>
  <si>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</si>
  <si>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</si>
  <si>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</si>
  <si>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</si>
  <si>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</si>
  <si>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</si>
  <si>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</si>
  <si>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</si>
  <si>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</si>
  <si>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</si>
  <si>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</si>
  <si>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</si>
  <si>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</si>
  <si>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</si>
  <si>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</si>
  <si>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</si>
  <si>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</si>
  <si>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</si>
  <si>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</si>
  <si>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</si>
  <si>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</si>
  <si>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</si>
  <si>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</si>
  <si>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</si>
  <si>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</si>
  <si>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</si>
  <si>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</si>
  <si>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</si>
  <si>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</si>
  <si>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</si>
  <si>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</si>
  <si>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</si>
  <si>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</si>
  <si>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</si>
  <si>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</si>
  <si>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</si>
  <si>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</si>
  <si>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</si>
  <si>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</si>
  <si>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</si>
  <si>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</si>
  <si>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</si>
  <si>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</si>
  <si>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</si>
  <si>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</si>
  <si>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</si>
  <si>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</si>
  <si>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</si>
  <si>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</si>
  <si>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</si>
  <si>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</si>
  <si>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</si>
  <si>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</si>
  <si>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</si>
  <si>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</si>
  <si>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</si>
  <si>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</si>
  <si>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</si>
  <si>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</si>
  <si>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</si>
  <si>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</si>
  <si>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</si>
  <si>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</si>
  <si>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</si>
  <si>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</si>
  <si>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</si>
  <si>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</si>
  <si>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</si>
  <si>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</si>
  <si>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</si>
  <si>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</si>
  <si>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</si>
  <si>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</si>
  <si>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</si>
  <si>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</si>
  <si>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</si>
  <si>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</si>
  <si>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</si>
  <si>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</si>
  <si>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</si>
  <si>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</si>
  <si>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</si>
  <si>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</si>
  <si>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</si>
  <si>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</si>
  <si>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</si>
  <si>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</si>
  <si>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</si>
  <si>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</si>
  <si>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</si>
  <si>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</si>
  <si>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</si>
  <si>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</si>
  <si>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</si>
  <si>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</si>
  <si>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</si>
  <si>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</si>
  <si>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</si>
  <si>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</si>
  <si>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</si>
  <si>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</si>
  <si>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</si>
  <si>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</si>
  <si>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</si>
  <si>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</si>
  <si>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</si>
  <si>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</si>
  <si>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</si>
  <si>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</si>
  <si>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</si>
  <si>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</si>
  <si>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</si>
  <si>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</si>
  <si>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</si>
  <si>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</si>
  <si>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</si>
  <si>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</si>
  <si>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</si>
  <si>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</si>
  <si>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</si>
  <si>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</si>
  <si>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</si>
  <si>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</si>
  <si>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</si>
  <si>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</si>
  <si>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</si>
  <si>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</si>
  <si>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</si>
  <si>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</si>
  <si>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</si>
  <si>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</si>
  <si>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</si>
  <si>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</si>
  <si>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</si>
  <si>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</si>
  <si>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</si>
  <si>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</si>
  <si>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</si>
  <si>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</si>
  <si>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</si>
  <si>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</si>
  <si>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</si>
  <si>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</si>
  <si>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</si>
  <si>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</si>
  <si>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</si>
  <si>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</si>
  <si>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</si>
  <si>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</si>
  <si>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</si>
  <si>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</si>
  <si>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</si>
  <si>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</si>
  <si>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</si>
  <si>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</si>
  <si>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</si>
  <si>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</si>
  <si>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</si>
  <si>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</si>
  <si>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</si>
  <si>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</si>
  <si>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</si>
  <si>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</si>
  <si>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</si>
  <si>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</si>
  <si>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</si>
  <si>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</si>
  <si>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</si>
  <si>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</si>
  <si>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</si>
  <si>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</si>
  <si>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</si>
  <si>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</si>
  <si>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</si>
  <si>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</si>
  <si>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</si>
  <si>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</si>
  <si>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</si>
  <si>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</si>
  <si>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</si>
  <si>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</si>
  <si>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</si>
  <si>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</si>
  <si>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</si>
  <si>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</si>
  <si>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</si>
  <si>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</si>
  <si>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</si>
  <si>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</si>
  <si>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</si>
  <si>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</si>
  <si>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</si>
  <si>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</si>
  <si>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</si>
  <si>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</si>
  <si>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</si>
  <si>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</si>
  <si>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</si>
  <si>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</si>
  <si>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</si>
  <si>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</si>
  <si>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</si>
  <si>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</si>
  <si>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</si>
  <si>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</si>
  <si>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</si>
  <si>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</si>
  <si>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</si>
  <si>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</si>
  <si>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</si>
  <si>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</si>
  <si>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</si>
  <si>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</si>
  <si>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</si>
  <si>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</si>
  <si>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</si>
  <si>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</si>
  <si>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</si>
  <si>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</si>
  <si>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</si>
  <si>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</si>
  <si>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</si>
  <si>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</si>
  <si>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</si>
  <si>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</si>
  <si>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</si>
  <si>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</si>
  <si>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</si>
  <si>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</si>
  <si>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</si>
  <si>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</si>
  <si>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</si>
  <si>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</si>
  <si>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</si>
  <si>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</si>
  <si>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</si>
  <si>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</si>
  <si>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</si>
  <si>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</si>
  <si>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</si>
  <si>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</si>
  <si>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</si>
  <si>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</si>
  <si>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</si>
  <si>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</si>
  <si>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</si>
  <si>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</si>
  <si>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</si>
  <si>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</si>
  <si>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</si>
  <si>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</si>
  <si>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</si>
  <si>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</si>
  <si>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</si>
  <si>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</si>
  <si>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</si>
  <si>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</si>
  <si>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</si>
  <si>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</si>
  <si>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</si>
  <si>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</si>
  <si>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</si>
  <si>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</si>
  <si>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</si>
  <si>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</si>
  <si>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</si>
  <si>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</si>
  <si>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</si>
  <si>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</si>
  <si>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</si>
  <si>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</si>
  <si>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</si>
  <si>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</si>
  <si>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</si>
  <si>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</si>
  <si>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</si>
  <si>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</si>
  <si>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</si>
  <si>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</si>
  <si>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</si>
  <si>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</si>
  <si>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</si>
  <si>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</si>
  <si>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</si>
  <si>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</si>
  <si>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</si>
  <si>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</si>
  <si>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</si>
  <si>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</si>
  <si>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</si>
  <si>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</si>
  <si>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</si>
  <si>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</si>
  <si>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</si>
  <si>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</si>
  <si>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</si>
  <si>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</si>
  <si>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</si>
  <si>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</si>
  <si>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</si>
  <si>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</si>
  <si>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</si>
  <si>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</si>
  <si>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</si>
  <si>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</si>
  <si>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</si>
  <si>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</si>
  <si>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</si>
  <si>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</si>
  <si>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</si>
  <si>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</si>
  <si>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</si>
  <si>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</si>
  <si>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</si>
  <si>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</si>
  <si>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</si>
  <si>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</si>
  <si>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</si>
  <si>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</si>
  <si>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</si>
  <si>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</si>
  <si>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</si>
  <si>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</si>
  <si>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</si>
  <si>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</si>
  <si>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</si>
  <si>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</si>
  <si>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</si>
  <si>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</si>
  <si>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</si>
  <si>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</si>
  <si>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</si>
  <si>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</si>
  <si>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</si>
  <si>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</si>
  <si>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</si>
  <si>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</si>
  <si>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</si>
  <si>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</si>
  <si>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</si>
  <si>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</si>
  <si>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</si>
  <si>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</si>
  <si>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</si>
  <si>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</si>
  <si>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</si>
  <si>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</si>
  <si>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</si>
  <si>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</si>
  <si>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</si>
  <si>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</si>
  <si>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</si>
  <si>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</si>
  <si>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</si>
  <si>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</si>
  <si>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</si>
  <si>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</si>
  <si>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</si>
  <si>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</si>
  <si>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</si>
  <si>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</si>
  <si>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</si>
  <si>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</si>
  <si>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</si>
  <si>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</si>
  <si>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</si>
  <si>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</si>
  <si>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</si>
  <si>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</si>
  <si>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</si>
  <si>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</si>
  <si>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</si>
  <si>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</si>
  <si>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</si>
  <si>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</si>
  <si>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</si>
  <si>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</si>
  <si>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</si>
  <si>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</si>
  <si>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</si>
  <si>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</si>
  <si>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</si>
  <si>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</si>
  <si>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</si>
  <si>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</si>
  <si>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</si>
  <si>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</si>
  <si>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</si>
  <si>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</si>
  <si>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</si>
  <si>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</si>
  <si>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</si>
  <si>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</si>
  <si>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</si>
  <si>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</si>
  <si>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</si>
  <si>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</si>
  <si>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</si>
  <si>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</si>
  <si>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</si>
  <si>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</si>
  <si>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</si>
  <si>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</si>
  <si>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</si>
  <si>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</si>
  <si>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</si>
  <si>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</si>
  <si>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</si>
  <si>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</si>
  <si>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</si>
  <si>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</si>
  <si>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</si>
  <si>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</si>
  <si>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</si>
  <si>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</si>
  <si>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</si>
  <si>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</si>
  <si>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</si>
  <si>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</si>
  <si>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</si>
  <si>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</si>
  <si>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</si>
  <si>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</si>
  <si>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</si>
  <si>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</si>
  <si>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</si>
  <si>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</si>
  <si>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</si>
  <si>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</si>
  <si>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</si>
  <si>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</si>
  <si>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</si>
  <si>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</si>
  <si>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</si>
  <si>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</si>
  <si>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</si>
  <si>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</si>
  <si>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</si>
  <si>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</si>
  <si>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</si>
  <si>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</si>
  <si>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</si>
  <si>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</si>
  <si>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</si>
  <si>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</si>
  <si>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</si>
  <si>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</si>
  <si>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</si>
  <si>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</si>
  <si>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</si>
  <si>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</si>
  <si>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</si>
  <si>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</si>
  <si>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</si>
  <si>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</si>
  <si>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</si>
  <si>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</si>
  <si>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</si>
  <si>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</si>
  <si>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</si>
  <si>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</si>
  <si>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</si>
  <si>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</si>
  <si>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</si>
  <si>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</si>
  <si>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</si>
  <si>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</si>
  <si>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</si>
  <si>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</si>
  <si>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</si>
  <si>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</si>
  <si>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</si>
  <si>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</si>
  <si>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</si>
  <si>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</si>
  <si>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</si>
  <si>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</si>
  <si>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</si>
  <si>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</si>
  <si>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</si>
  <si>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</si>
  <si>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</si>
  <si>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</si>
  <si>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</si>
  <si>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</si>
  <si>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</si>
  <si>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</si>
  <si>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</si>
  <si>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</si>
  <si>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</si>
  <si>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</si>
  <si>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</si>
  <si>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</si>
  <si>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</si>
  <si>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</si>
  <si>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</si>
  <si>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</si>
  <si>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</si>
  <si>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</si>
  <si>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</si>
  <si>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</si>
  <si>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</si>
  <si>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</si>
  <si>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</si>
  <si>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</si>
  <si>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</si>
  <si>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</si>
  <si>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</si>
  <si>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</si>
  <si>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</si>
  <si>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</si>
  <si>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</si>
  <si>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</si>
  <si>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</si>
  <si>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</si>
  <si>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</si>
  <si>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</si>
  <si>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</si>
  <si>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</si>
  <si>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</si>
  <si>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</si>
  <si>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</si>
  <si>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</si>
  <si>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</si>
  <si>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</si>
  <si>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</si>
  <si>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</si>
  <si>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</si>
  <si>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</si>
  <si>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</si>
  <si>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</si>
  <si>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</si>
  <si>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</si>
  <si>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</si>
  <si>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</si>
  <si>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</si>
  <si>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</si>
  <si>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</si>
  <si>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</si>
  <si>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</si>
  <si>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</si>
  <si>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</si>
  <si>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</si>
  <si>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</si>
  <si>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</si>
  <si>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</si>
  <si>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</si>
  <si>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</si>
  <si>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</si>
  <si>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</si>
  <si>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</si>
  <si>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</si>
  <si>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</si>
  <si>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</si>
  <si>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</si>
  <si>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</si>
  <si>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</si>
  <si>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</si>
  <si>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</si>
  <si>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</si>
  <si>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</si>
  <si>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</si>
  <si>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</si>
  <si>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</si>
  <si>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</si>
  <si>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</si>
  <si>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</si>
  <si>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</si>
  <si>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</si>
  <si>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</si>
  <si>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</si>
  <si>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</si>
  <si>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</si>
  <si>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</si>
  <si>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</si>
  <si>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</si>
  <si>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</si>
  <si>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</si>
  <si>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</si>
  <si>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</si>
  <si>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</si>
  <si>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</si>
  <si>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</si>
  <si>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</si>
  <si>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</si>
  <si>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</si>
  <si>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</si>
  <si>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</si>
  <si>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</si>
  <si>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</si>
  <si>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</si>
  <si>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</si>
  <si>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</si>
  <si>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</si>
  <si>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</si>
  <si>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</si>
  <si>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</si>
  <si>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</si>
  <si>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</si>
  <si>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</si>
  <si>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</si>
  <si>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</si>
  <si>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</si>
  <si>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</si>
  <si>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</si>
  <si>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</si>
  <si>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</si>
  <si>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</si>
  <si>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</si>
  <si>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</si>
  <si>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</si>
  <si>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</si>
  <si>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</si>
  <si>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</si>
  <si>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</si>
  <si>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</si>
  <si>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</si>
  <si>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</si>
  <si>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</si>
  <si>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</si>
  <si>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</si>
  <si>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</si>
  <si>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</si>
  <si>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</si>
  <si>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</si>
  <si>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</si>
  <si>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</si>
  <si>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</si>
  <si>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</si>
  <si>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</si>
  <si>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</si>
  <si>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</si>
  <si>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</si>
  <si>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</si>
  <si>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</si>
  <si>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</si>
  <si>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</si>
  <si>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</si>
  <si>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</si>
  <si>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</si>
  <si>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</si>
  <si>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</si>
  <si>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</si>
  <si>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</si>
  <si>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</si>
  <si>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</si>
  <si>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</si>
  <si>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</si>
  <si>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</si>
  <si>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</si>
  <si>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</si>
  <si>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</si>
  <si>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</si>
  <si>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</si>
  <si>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</si>
  <si>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</si>
  <si>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</si>
  <si>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</si>
  <si>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</si>
  <si>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</si>
  <si>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</si>
  <si>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</si>
  <si>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</si>
  <si>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</si>
  <si>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</si>
  <si>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</si>
  <si>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</si>
  <si>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</si>
  <si>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</si>
  <si>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</si>
  <si>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</si>
  <si>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</si>
  <si>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</si>
  <si>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</si>
  <si>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</si>
  <si>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</si>
  <si>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</si>
  <si>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</si>
  <si>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</si>
  <si>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</si>
  <si>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</si>
  <si>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</si>
  <si>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</si>
  <si>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</si>
  <si>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</si>
  <si>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</si>
  <si>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</si>
  <si>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</si>
  <si>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</si>
  <si>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</si>
  <si>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</si>
  <si>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</si>
  <si>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</si>
  <si>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</si>
  <si>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</si>
  <si>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</si>
  <si>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</si>
  <si>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</si>
  <si>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</si>
  <si>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</si>
  <si>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</si>
  <si>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</si>
  <si>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</si>
  <si>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</si>
  <si>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</si>
  <si>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</si>
  <si>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</si>
  <si>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</si>
  <si>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</si>
  <si>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</si>
  <si>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</si>
  <si>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</si>
  <si>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</si>
  <si>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</si>
  <si>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</si>
  <si>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</si>
  <si>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</si>
  <si>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</si>
  <si>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</si>
  <si>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</si>
  <si>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</si>
  <si>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</si>
  <si>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</si>
  <si>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</si>
  <si>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</si>
  <si>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</si>
  <si>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</si>
  <si>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</si>
  <si>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</si>
  <si>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</si>
  <si>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</si>
  <si>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</si>
  <si>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</si>
  <si>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</si>
  <si>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</si>
  <si>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</si>
  <si>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</si>
  <si>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</si>
  <si>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</si>
  <si>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</si>
  <si>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</si>
  <si>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</si>
  <si>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</si>
  <si>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</si>
  <si>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</si>
  <si>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</si>
  <si>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</si>
  <si>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</si>
  <si>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</si>
  <si>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</si>
  <si>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</si>
  <si>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</si>
  <si>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</si>
  <si>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</si>
  <si>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</si>
  <si>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</si>
  <si>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</si>
  <si>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</si>
  <si>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</si>
  <si>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</si>
  <si>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</si>
  <si>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</si>
  <si>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</si>
  <si>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</si>
  <si>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</si>
  <si>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</si>
  <si>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</si>
  <si>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</si>
  <si>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</si>
  <si>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</si>
  <si>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</si>
  <si>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</si>
  <si>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</si>
  <si>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</si>
  <si>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</si>
  <si>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</si>
  <si>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</si>
  <si>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</si>
  <si>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</si>
  <si>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</si>
  <si>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</si>
  <si>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</si>
  <si>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</si>
  <si>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</si>
  <si>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</si>
  <si>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</si>
  <si>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</si>
  <si>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</si>
  <si>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</si>
  <si>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</si>
  <si>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</si>
  <si>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</si>
  <si>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</si>
  <si>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</si>
  <si>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</si>
  <si>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</si>
  <si>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</si>
  <si>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</si>
  <si>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</si>
  <si>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</si>
  <si>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</si>
  <si>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</si>
  <si>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</si>
  <si>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</si>
  <si>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</si>
  <si>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</si>
  <si>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</si>
  <si>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</si>
  <si>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</si>
  <si>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</si>
  <si>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</si>
  <si>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</si>
  <si>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</si>
  <si>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</si>
  <si>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</si>
  <si>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</si>
  <si>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</si>
  <si>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</si>
  <si>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</si>
  <si>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</si>
  <si>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</si>
  <si>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</si>
  <si>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</si>
  <si>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</si>
  <si>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</si>
  <si>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</si>
  <si>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</si>
  <si>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</si>
  <si>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</si>
  <si>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</si>
  <si>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</si>
  <si>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</si>
  <si>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</si>
  <si>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</si>
  <si>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</si>
  <si>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</si>
  <si>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</si>
  <si>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</si>
  <si>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</si>
  <si>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</si>
  <si>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</si>
  <si>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</si>
  <si>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</si>
  <si>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</si>
  <si>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</si>
  <si>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</si>
  <si>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</si>
  <si>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</si>
  <si>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</si>
  <si>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</si>
  <si>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</si>
  <si>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</si>
  <si>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</si>
  <si>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</si>
  <si>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</si>
  <si>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</si>
  <si>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</si>
  <si>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</si>
  <si>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</si>
  <si>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</si>
  <si>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</si>
  <si>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</si>
  <si>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</si>
  <si>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</si>
  <si>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</si>
  <si>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</si>
  <si>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</si>
  <si>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</si>
  <si>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</si>
  <si>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</si>
  <si>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</si>
  <si>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</si>
  <si>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</si>
  <si>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</si>
  <si>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</si>
  <si>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</si>
  <si>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</si>
  <si>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</si>
  <si>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</si>
  <si>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</si>
  <si>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</si>
  <si>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</si>
  <si>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</si>
  <si>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</si>
  <si>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</si>
  <si>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</si>
  <si>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</si>
  <si>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</si>
  <si>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</si>
  <si>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</si>
  <si>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</si>
  <si>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</si>
  <si>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</si>
  <si>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</si>
  <si>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</si>
  <si>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</si>
  <si>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</si>
  <si>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</si>
  <si>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</si>
  <si>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</si>
  <si>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</si>
  <si>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</si>
  <si>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</si>
  <si>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</si>
  <si>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</si>
  <si>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</si>
  <si>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</si>
  <si>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</si>
  <si>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</si>
  <si>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</si>
  <si>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</si>
  <si>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</si>
  <si>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</si>
  <si>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</si>
  <si>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</si>
  <si>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</si>
  <si>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</si>
  <si>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</si>
  <si>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</si>
  <si>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</si>
  <si>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</si>
  <si>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</si>
  <si>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</si>
  <si>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</si>
  <si>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</si>
  <si>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</si>
  <si>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</si>
  <si>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</si>
  <si>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</si>
  <si>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</si>
  <si>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</si>
  <si>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</si>
  <si>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</si>
  <si>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</si>
  <si>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</si>
  <si>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</si>
  <si>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</si>
  <si>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</si>
  <si>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</si>
  <si>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</si>
  <si>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</si>
  <si>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</si>
  <si>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</si>
  <si>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</si>
  <si>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</si>
  <si>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</si>
  <si>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</si>
  <si>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</si>
  <si>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</si>
  <si>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</si>
  <si>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</si>
  <si>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</si>
  <si>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</si>
  <si>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</si>
  <si>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</si>
  <si>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</si>
  <si>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</si>
  <si>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</si>
  <si>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</si>
  <si>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</si>
  <si>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</si>
  <si>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</si>
  <si>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</si>
  <si>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</si>
  <si>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</si>
  <si>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</si>
  <si>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</si>
  <si>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</si>
  <si>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</si>
  <si>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</si>
  <si>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</si>
  <si>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</si>
  <si>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</si>
  <si>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</si>
  <si>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</si>
  <si>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</si>
  <si>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</si>
  <si>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</si>
  <si>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</si>
  <si>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</si>
  <si>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</si>
  <si>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</si>
  <si>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</si>
  <si>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</si>
  <si>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</si>
  <si>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</si>
  <si>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</si>
  <si>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</si>
  <si>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</si>
  <si>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</si>
  <si>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</si>
  <si>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</si>
  <si>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</si>
  <si>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</si>
  <si>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</si>
  <si>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</si>
  <si>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</si>
  <si>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</si>
  <si>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</si>
  <si>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</si>
  <si>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</si>
  <si>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</si>
  <si>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</si>
  <si>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</si>
  <si>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</si>
  <si>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</si>
  <si>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</si>
  <si>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</si>
  <si>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</si>
  <si>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</si>
  <si>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</si>
  <si>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</si>
  <si>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</si>
  <si>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</si>
  <si>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</si>
  <si>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</si>
  <si>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</si>
  <si>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</si>
  <si>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</si>
  <si>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</si>
  <si>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</si>
  <si>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</si>
  <si>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</si>
  <si>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</si>
  <si>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</si>
  <si>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</si>
  <si>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</si>
  <si>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</si>
  <si>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</si>
  <si>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</si>
  <si>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</si>
  <si>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</si>
  <si>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</si>
  <si>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</si>
  <si>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</si>
  <si>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</si>
  <si>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</si>
  <si>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</si>
  <si>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</si>
  <si>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</si>
  <si>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</si>
  <si>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</si>
  <si>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</si>
  <si>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</si>
  <si>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</si>
  <si>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</si>
  <si>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</si>
  <si>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</si>
  <si>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</si>
  <si>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</si>
  <si>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</si>
  <si>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</si>
  <si>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</si>
  <si>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</si>
  <si>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</si>
  <si>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</si>
  <si>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</si>
  <si>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</si>
  <si>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</si>
  <si>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</si>
  <si>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</si>
  <si>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</si>
  <si>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</si>
  <si>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</si>
  <si>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</si>
  <si>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</si>
  <si>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</si>
  <si>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</si>
  <si>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</si>
  <si>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</si>
  <si>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</si>
  <si>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</si>
  <si>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</si>
  <si>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</si>
  <si>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</si>
  <si>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</si>
  <si>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</si>
  <si>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</si>
  <si>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</si>
  <si>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</si>
  <si>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</si>
  <si>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</si>
  <si>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</si>
  <si>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</si>
  <si>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</si>
  <si>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</si>
  <si>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</si>
  <si>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</si>
  <si>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</si>
  <si>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</si>
  <si>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</si>
  <si>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</si>
  <si>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</si>
  <si>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</si>
  <si>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</si>
  <si>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</si>
  <si>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</si>
  <si>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</si>
  <si>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</si>
  <si>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</si>
  <si>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</si>
  <si>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</si>
  <si>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</si>
  <si>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</si>
  <si>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</si>
  <si>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</si>
  <si>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</si>
  <si>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</si>
  <si>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</si>
  <si>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</si>
  <si>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</si>
  <si>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</si>
  <si>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</si>
  <si>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</si>
  <si>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</si>
  <si>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</si>
  <si>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</si>
  <si>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</si>
  <si>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</si>
  <si>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</si>
  <si>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</si>
  <si>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</si>
  <si>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</si>
  <si>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</si>
  <si>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</si>
  <si>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</si>
  <si>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</si>
  <si>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</si>
  <si>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</si>
  <si>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</si>
  <si>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</si>
  <si>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</si>
  <si>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</si>
  <si>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</si>
  <si>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</si>
  <si>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</si>
  <si>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</si>
  <si>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</si>
  <si>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</si>
  <si>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</si>
  <si>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</si>
  <si>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</si>
  <si>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</si>
  <si>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</si>
  <si>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</si>
  <si>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</si>
  <si>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</si>
  <si>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</si>
  <si>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</si>
  <si>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</si>
  <si>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</si>
  <si>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</si>
  <si>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</si>
  <si>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</si>
  <si>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</si>
  <si>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</si>
  <si>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</si>
  <si>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</si>
  <si>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</si>
  <si>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</si>
  <si>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</si>
  <si>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</si>
  <si>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</si>
  <si>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</si>
  <si>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</si>
  <si>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</si>
  <si>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</si>
  <si>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</si>
  <si>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</si>
  <si>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</si>
  <si>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</si>
  <si>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</si>
  <si>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</si>
  <si>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</si>
  <si>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</si>
  <si>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</si>
  <si>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</si>
  <si>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</si>
  <si>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</si>
  <si>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</si>
  <si>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</si>
  <si>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</si>
  <si>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</si>
  <si>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</si>
  <si>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</si>
  <si>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</si>
  <si>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</si>
  <si>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</si>
  <si>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</si>
  <si>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</si>
  <si>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</si>
  <si>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</si>
  <si>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</si>
  <si>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</si>
  <si>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</si>
  <si>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</si>
  <si>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</si>
  <si>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</si>
  <si>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</si>
  <si>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</si>
  <si>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</si>
  <si>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</si>
  <si>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</si>
  <si>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</si>
  <si>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</si>
  <si>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</si>
  <si>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</si>
  <si>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</si>
  <si>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</si>
  <si>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</si>
  <si>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</si>
  <si>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</si>
  <si>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</si>
  <si>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</si>
  <si>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</si>
  <si>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</si>
  <si>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</si>
  <si>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</si>
  <si>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</si>
  <si>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</si>
  <si>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</si>
  <si>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</si>
  <si>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</si>
  <si>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</si>
  <si>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</si>
  <si>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</si>
  <si>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</si>
  <si>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</si>
  <si>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</si>
  <si>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</si>
  <si>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</si>
  <si>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</si>
  <si>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</si>
  <si>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</si>
  <si>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</si>
  <si>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</si>
  <si>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</si>
  <si>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</si>
  <si>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</si>
  <si>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</si>
  <si>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</si>
  <si>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</si>
  <si>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</si>
  <si>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</si>
  <si>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</si>
  <si>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</si>
  <si>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</si>
  <si>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</si>
  <si>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</si>
  <si>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</si>
  <si>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</si>
  <si>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</si>
  <si>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</si>
  <si>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</si>
  <si>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</si>
  <si>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</si>
  <si>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</si>
  <si>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</si>
  <si>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</si>
  <si>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</si>
  <si>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</si>
  <si>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</si>
  <si>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</si>
  <si>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</si>
  <si>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</si>
  <si>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</si>
  <si>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</si>
  <si>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</si>
  <si>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</si>
  <si>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</si>
  <si>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</si>
  <si>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</si>
  <si>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</si>
  <si>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</si>
  <si>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</si>
  <si>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</si>
  <si>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</si>
  <si>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</si>
  <si>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</si>
  <si>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</si>
  <si>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</si>
  <si>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</si>
  <si>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</si>
  <si>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</si>
  <si>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</si>
  <si>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</si>
  <si>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</si>
  <si>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</si>
  <si>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</si>
  <si>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</si>
  <si>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</si>
  <si>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</si>
  <si>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</si>
  <si>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</si>
  <si>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</si>
  <si>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</si>
  <si>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</si>
  <si>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</si>
  <si>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</si>
  <si>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</si>
  <si>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</si>
  <si>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</si>
  <si>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</si>
  <si>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</si>
  <si>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</si>
  <si>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</si>
  <si>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</si>
  <si>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</si>
  <si>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</si>
  <si>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</si>
  <si>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</si>
  <si>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</si>
  <si>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</si>
  <si>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</si>
  <si>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</si>
  <si>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</si>
  <si>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</si>
  <si>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</si>
  <si>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</si>
  <si>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</si>
  <si>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</si>
  <si>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</si>
  <si>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</si>
  <si>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</si>
  <si>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</si>
  <si>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</si>
  <si>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</si>
  <si>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</si>
  <si>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</si>
  <si>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</si>
  <si>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</si>
  <si>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</si>
  <si>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</si>
  <si>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</si>
  <si>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</si>
  <si>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</si>
  <si>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</si>
  <si>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</si>
  <si>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</si>
  <si>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</si>
  <si>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</si>
  <si>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</si>
  <si>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</si>
  <si>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</si>
  <si>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</si>
  <si>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</si>
  <si>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</si>
  <si>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</si>
  <si>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</si>
  <si>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</si>
  <si>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</si>
  <si>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</si>
  <si>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</si>
  <si>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</si>
  <si>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</si>
  <si>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</si>
  <si>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</si>
  <si>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</si>
  <si>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</si>
  <si>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</si>
  <si>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</si>
  <si>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</si>
  <si>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</si>
  <si>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</si>
  <si>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</si>
  <si>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</si>
  <si>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</si>
  <si>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</si>
  <si>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</si>
  <si>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</si>
  <si>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</si>
  <si>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</si>
  <si>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</si>
  <si>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</si>
  <si>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</si>
  <si>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</si>
  <si>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</si>
  <si>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</si>
  <si>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</si>
  <si>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</si>
  <si>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</si>
  <si>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</si>
  <si>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</si>
  <si>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</si>
  <si>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</si>
  <si>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</si>
  <si>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</si>
  <si>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</si>
  <si>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</si>
  <si>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</si>
  <si>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</si>
  <si>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</si>
  <si>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</si>
  <si>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</si>
  <si>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</si>
  <si>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</si>
  <si>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</si>
  <si>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</si>
  <si>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</si>
  <si>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</si>
  <si>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</si>
  <si>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</si>
  <si>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</si>
  <si>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</si>
  <si>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</si>
  <si>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</si>
  <si>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</si>
  <si>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</si>
  <si>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</si>
  <si>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</si>
  <si>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</si>
  <si>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</si>
  <si>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</si>
  <si>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</si>
  <si>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</si>
  <si>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</si>
  <si>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</si>
  <si>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</si>
  <si>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</si>
  <si>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</si>
  <si>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</si>
  <si>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</si>
  <si>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</si>
  <si>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</si>
  <si>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</si>
  <si>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</si>
  <si>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</si>
  <si>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</si>
  <si>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</si>
  <si>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</si>
  <si>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</si>
  <si>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</si>
  <si>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</si>
  <si>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</si>
  <si>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</si>
  <si>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</si>
  <si>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</si>
  <si>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</si>
  <si>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</si>
  <si>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</si>
  <si>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</si>
  <si>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</si>
  <si>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</si>
  <si>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</si>
  <si>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</si>
  <si>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</si>
  <si>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</si>
  <si>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</si>
  <si>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</si>
  <si>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</si>
  <si>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</si>
  <si>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</si>
  <si>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</si>
  <si>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</si>
  <si>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</si>
  <si>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</si>
  <si>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</si>
  <si>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</si>
  <si>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</si>
  <si>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</si>
  <si>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</si>
  <si>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</si>
  <si>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</si>
  <si>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</si>
  <si>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</si>
  <si>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</si>
  <si>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</si>
  <si>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</si>
  <si>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</si>
  <si>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</si>
  <si>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</si>
  <si>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</si>
  <si>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</si>
  <si>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</si>
  <si>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</si>
  <si>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</si>
  <si>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</si>
  <si>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</si>
  <si>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</si>
  <si>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</si>
  <si>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</si>
  <si>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</si>
  <si>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</si>
  <si>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</si>
  <si>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</si>
  <si>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</si>
  <si>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</si>
  <si>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</si>
  <si>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</si>
  <si>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</si>
  <si>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</si>
  <si>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</si>
  <si>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</si>
  <si>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</si>
  <si>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</si>
  <si>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</si>
  <si>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</si>
  <si>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</si>
  <si>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</si>
  <si>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</si>
  <si>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</si>
  <si>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</si>
  <si>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</si>
  <si>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</si>
  <si>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</si>
  <si>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</si>
  <si>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</si>
  <si>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</si>
  <si>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</si>
  <si>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</si>
  <si>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</si>
  <si>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</si>
  <si>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</si>
  <si>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</si>
  <si>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</si>
  <si>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</si>
  <si>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</si>
  <si>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</si>
  <si>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</si>
  <si>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</si>
  <si>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</si>
  <si>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</si>
  <si>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</si>
  <si>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</si>
  <si>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</si>
  <si>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</si>
  <si>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</si>
  <si>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</si>
  <si>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</si>
  <si>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</si>
  <si>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</si>
  <si>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</si>
  <si>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</si>
  <si>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</si>
  <si>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</si>
  <si>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</si>
  <si>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</si>
  <si>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</si>
  <si>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</si>
  <si>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</si>
  <si>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</si>
  <si>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</si>
  <si>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</si>
  <si>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</si>
  <si>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</si>
  <si>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</si>
  <si>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</si>
  <si>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</si>
  <si>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</si>
  <si>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</si>
  <si>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</si>
  <si>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</si>
  <si>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</si>
  <si>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</si>
  <si>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</si>
  <si>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</si>
  <si>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</si>
  <si>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</si>
  <si>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</si>
  <si>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</si>
  <si>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</si>
  <si>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</si>
  <si>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</si>
  <si>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</si>
  <si>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</si>
  <si>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</si>
  <si>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</si>
  <si>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</si>
  <si>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</si>
  <si>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</si>
  <si>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</si>
  <si>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</si>
  <si>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</si>
  <si>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</si>
  <si>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</si>
  <si>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</si>
  <si>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</si>
  <si>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</si>
  <si>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</si>
  <si>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</si>
  <si>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</si>
  <si>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</si>
  <si>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</si>
  <si>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</si>
  <si>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</si>
  <si>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</si>
  <si>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</si>
  <si>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</si>
  <si>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</si>
  <si>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</si>
  <si>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</si>
  <si>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</si>
  <si>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</si>
  <si>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</si>
  <si>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</si>
  <si>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</si>
  <si>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</si>
  <si>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</si>
  <si>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</si>
  <si>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</si>
  <si>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</si>
  <si>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</si>
  <si>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</si>
  <si>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</si>
  <si>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</si>
  <si>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</si>
  <si>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</si>
  <si>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</si>
  <si>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</si>
  <si>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</si>
  <si>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</si>
  <si>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</si>
  <si>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</si>
  <si>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</si>
  <si>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</si>
  <si>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</si>
  <si>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</si>
  <si>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</si>
  <si>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</si>
  <si>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</si>
  <si>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</si>
  <si>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</si>
  <si>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</si>
  <si>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</si>
  <si>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</si>
  <si>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</si>
  <si>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</si>
  <si>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</si>
  <si>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</si>
  <si>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</si>
  <si>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</si>
  <si>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</si>
  <si>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</si>
  <si>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</si>
  <si>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</si>
  <si>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</si>
  <si>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</si>
  <si>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</si>
  <si>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</si>
  <si>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</si>
  <si>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</si>
  <si>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</si>
  <si>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</si>
  <si>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</si>
  <si>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</si>
  <si>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</si>
  <si>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</si>
  <si>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</si>
  <si>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</si>
  <si>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</si>
  <si>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</si>
  <si>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</si>
  <si>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</si>
  <si>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</si>
  <si>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</si>
  <si>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</si>
  <si>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</si>
  <si>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</si>
  <si>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</si>
  <si>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</si>
  <si>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</si>
  <si>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</si>
  <si>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</si>
  <si>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</si>
  <si>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</si>
  <si>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</si>
  <si>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</si>
  <si>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</si>
  <si>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</si>
  <si>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</si>
  <si>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</si>
  <si>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</si>
  <si>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</si>
  <si>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</si>
  <si>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</si>
  <si>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</si>
  <si>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</si>
  <si>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</si>
  <si>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</si>
  <si>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</si>
  <si>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</si>
  <si>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</si>
  <si>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</si>
  <si>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</si>
  <si>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</si>
  <si>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</si>
  <si>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</si>
  <si>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</si>
  <si>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</si>
  <si>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</si>
  <si>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</si>
  <si>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</si>
  <si>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</si>
  <si>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</si>
  <si>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</si>
  <si>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</si>
  <si>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</si>
  <si>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</si>
  <si>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</si>
  <si>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</si>
  <si>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</si>
  <si>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</si>
  <si>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</si>
  <si>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</si>
  <si>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</si>
  <si>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</si>
  <si>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</si>
  <si>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</si>
  <si>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</si>
  <si>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</si>
  <si>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</si>
  <si>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</si>
  <si>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</si>
  <si>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</si>
  <si>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</si>
  <si>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</si>
  <si>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</si>
  <si>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</si>
  <si>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</si>
  <si>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</si>
  <si>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</si>
  <si>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</si>
  <si>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</si>
  <si>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</si>
  <si>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</si>
  <si>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</si>
  <si>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</si>
  <si>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</si>
  <si>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</si>
  <si>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</si>
  <si>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</si>
  <si>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</si>
  <si>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</si>
  <si>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</si>
  <si>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</si>
  <si>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</si>
  <si>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</si>
  <si>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</si>
  <si>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</si>
  <si>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</si>
  <si>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</si>
  <si>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</si>
  <si>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</si>
  <si>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</si>
  <si>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</si>
  <si>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</si>
  <si>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</si>
  <si>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</si>
  <si>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</si>
  <si>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</si>
  <si>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</si>
  <si>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</si>
  <si>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</si>
  <si>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</si>
  <si>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</si>
  <si>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</si>
  <si>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</si>
  <si>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</si>
  <si>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</si>
  <si>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</si>
  <si>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</si>
  <si>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</si>
  <si>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</si>
  <si>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</si>
  <si>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</si>
  <si>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</si>
  <si>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</si>
  <si>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</si>
  <si>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</si>
  <si>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</si>
  <si>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</si>
  <si>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</si>
  <si>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</si>
  <si>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</si>
  <si>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</si>
  <si>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</si>
  <si>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</si>
  <si>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</si>
  <si>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</si>
  <si>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</si>
  <si>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</si>
  <si>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</si>
  <si>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</si>
  <si>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</si>
  <si>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</si>
  <si>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</si>
  <si>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</si>
  <si>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</si>
  <si>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</si>
  <si>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</si>
  <si>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</si>
  <si>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</si>
  <si>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</si>
  <si>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</si>
  <si>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</si>
  <si>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</si>
  <si>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</si>
  <si>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</si>
  <si>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</si>
  <si>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</si>
  <si>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</si>
  <si>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</si>
  <si>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</si>
  <si>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</si>
  <si>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</si>
  <si>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</si>
  <si>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</si>
  <si>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</si>
  <si>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</si>
  <si>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</si>
  <si>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</si>
  <si>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</si>
  <si>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</si>
  <si>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</si>
  <si>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</si>
  <si>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</si>
  <si>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</si>
  <si>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</si>
  <si>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</si>
  <si>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</si>
  <si>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</si>
  <si>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</si>
  <si>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</si>
  <si>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</si>
  <si>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</si>
  <si>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</si>
  <si>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</si>
  <si>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</si>
  <si>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</si>
  <si>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</si>
  <si>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</si>
  <si>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</si>
  <si>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</si>
  <si>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</si>
  <si>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</si>
  <si>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</si>
  <si>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</si>
  <si>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</si>
  <si>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</si>
  <si>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</si>
  <si>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</si>
  <si>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</si>
  <si>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</si>
  <si>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</si>
  <si>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</si>
  <si>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</si>
  <si>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</si>
  <si>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</si>
  <si>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</si>
  <si>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</si>
  <si>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</si>
  <si>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</si>
  <si>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</si>
  <si>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</si>
  <si>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</si>
  <si>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</si>
  <si>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</si>
  <si>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</si>
  <si>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</si>
  <si>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</si>
  <si>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</si>
  <si>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</si>
  <si>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</si>
  <si>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</si>
  <si>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</si>
  <si>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</si>
  <si>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</si>
  <si>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</si>
  <si>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</si>
  <si>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</si>
  <si>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</si>
  <si>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</si>
  <si>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</si>
  <si>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</si>
  <si>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</si>
  <si>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</si>
  <si>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</si>
  <si>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</si>
  <si>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</si>
  <si>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</si>
  <si>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</si>
  <si>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</si>
  <si>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</si>
  <si>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</si>
  <si>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</si>
  <si>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</si>
  <si>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</si>
  <si>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</si>
  <si>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</si>
  <si>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</si>
  <si>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</si>
  <si>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</si>
  <si>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</si>
  <si>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</si>
  <si>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</si>
  <si>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</si>
  <si>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</si>
  <si>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</si>
  <si>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</si>
  <si>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</si>
  <si>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</si>
  <si>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</si>
  <si>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</si>
  <si>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</si>
  <si>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</si>
  <si>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</si>
  <si>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</si>
  <si>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</si>
  <si>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</si>
  <si>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</si>
  <si>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</si>
  <si>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</si>
  <si>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</si>
  <si>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</si>
  <si>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</si>
  <si>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</si>
  <si>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</si>
  <si>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</si>
  <si>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</si>
  <si>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</si>
  <si>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</si>
  <si>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</si>
  <si>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</si>
  <si>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</si>
  <si>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</si>
  <si>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</si>
  <si>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</si>
  <si>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</si>
  <si>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</si>
  <si>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</si>
  <si>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</si>
  <si>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</si>
  <si>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</si>
  <si>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</si>
  <si>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</si>
  <si>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</si>
  <si>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</si>
  <si>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</si>
  <si>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</si>
  <si>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</si>
  <si>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</si>
  <si>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</si>
  <si>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</si>
  <si>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</si>
  <si>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</si>
  <si>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</si>
  <si>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</si>
  <si>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</si>
  <si>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</si>
  <si>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</si>
  <si>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</si>
  <si>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</si>
  <si>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</si>
  <si>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</si>
  <si>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</si>
  <si>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</si>
  <si>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</si>
  <si>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</si>
  <si>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</si>
  <si>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</si>
  <si>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</si>
  <si>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</si>
  <si>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</si>
  <si>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</si>
  <si>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</si>
  <si>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</si>
  <si>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</si>
  <si>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</si>
  <si>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</si>
  <si>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</si>
  <si>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</si>
  <si>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</si>
  <si>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</si>
  <si>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</si>
  <si>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</si>
  <si>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</si>
  <si>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</si>
  <si>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</si>
  <si>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</si>
  <si>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</si>
  <si>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</si>
  <si>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</si>
  <si>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</si>
  <si>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</si>
  <si>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</si>
  <si>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</si>
  <si>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</si>
  <si>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</si>
  <si>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</si>
  <si>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</si>
  <si>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</si>
  <si>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</si>
  <si>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</si>
  <si>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</si>
  <si>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</si>
  <si>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</si>
  <si>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</si>
  <si>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</si>
  <si>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</si>
  <si>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</si>
  <si>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</si>
  <si>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</si>
  <si>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</si>
  <si>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</si>
  <si>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</si>
  <si>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</si>
  <si>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</si>
  <si>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</si>
  <si>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</si>
  <si>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</si>
  <si>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</si>
  <si>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</si>
  <si>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</si>
  <si>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</si>
  <si>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</si>
  <si>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</si>
  <si>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</si>
  <si>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</si>
  <si>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</si>
  <si>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</si>
  <si>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</si>
  <si>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</si>
  <si>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</si>
  <si>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</si>
  <si>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</si>
  <si>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</si>
  <si>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</si>
  <si>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</si>
  <si>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</si>
  <si>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</si>
  <si>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</si>
  <si>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</si>
  <si>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</si>
  <si>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</si>
  <si>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</si>
  <si>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</si>
  <si>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</si>
  <si>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</si>
  <si>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</si>
  <si>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</si>
  <si>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</si>
  <si>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</si>
  <si>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</si>
  <si>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</si>
  <si>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</si>
  <si>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</si>
  <si>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</si>
  <si>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</si>
  <si>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</si>
  <si>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</si>
  <si>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</si>
  <si>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</si>
  <si>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</si>
  <si>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</si>
  <si>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</si>
  <si>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</si>
  <si>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</si>
  <si>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</si>
  <si>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</si>
  <si>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</si>
  <si>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</si>
  <si>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</si>
  <si>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</si>
  <si>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</si>
  <si>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</si>
  <si>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</si>
  <si>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</si>
  <si>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</si>
  <si>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</si>
  <si>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</si>
  <si>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</si>
  <si>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</si>
  <si>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</si>
  <si>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</si>
  <si>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</si>
  <si>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</si>
  <si>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</si>
  <si>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</si>
  <si>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</si>
  <si>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</si>
  <si>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</si>
  <si>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</si>
  <si>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</si>
  <si>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</si>
  <si>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</si>
  <si>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</si>
  <si>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</si>
  <si>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</si>
  <si>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</si>
  <si>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</si>
  <si>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</si>
  <si>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</si>
  <si>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</si>
  <si>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</si>
  <si>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</si>
  <si>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</si>
  <si>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</si>
  <si>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</si>
  <si>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</si>
  <si>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</si>
  <si>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</si>
  <si>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</si>
  <si>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</si>
  <si>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</si>
  <si>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</si>
  <si>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</si>
  <si>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</si>
  <si>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</si>
  <si>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</si>
  <si>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</si>
  <si>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</si>
  <si>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</si>
  <si>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</si>
  <si>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</si>
  <si>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</si>
  <si>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</si>
  <si>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</si>
  <si>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</si>
  <si>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</si>
  <si>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</si>
  <si>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</si>
  <si>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</si>
  <si>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</si>
  <si>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</si>
  <si>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</si>
  <si>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</si>
  <si>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</si>
  <si>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</si>
  <si>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</si>
  <si>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</si>
  <si>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</si>
  <si>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</si>
  <si>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</si>
  <si>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</si>
  <si>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</si>
  <si>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</si>
  <si>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</si>
  <si>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</si>
  <si>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</si>
  <si>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</si>
  <si>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</si>
  <si>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</si>
  <si>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</si>
  <si>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</si>
  <si>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</si>
  <si>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</si>
  <si>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</si>
  <si>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</si>
  <si>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</si>
  <si>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</si>
  <si>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</si>
  <si>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</si>
  <si>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</si>
  <si>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</si>
  <si>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</si>
  <si>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</si>
  <si>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</si>
  <si>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</si>
  <si>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</si>
  <si>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</si>
  <si>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</si>
  <si>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</si>
  <si>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</si>
  <si>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</si>
  <si>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</si>
  <si>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</si>
  <si>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</si>
  <si>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</si>
  <si>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</si>
  <si>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</si>
  <si>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</si>
  <si>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</si>
  <si>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</si>
  <si>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</si>
  <si>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</si>
  <si>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</si>
  <si>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</si>
  <si>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</si>
  <si>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</si>
  <si>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</si>
  <si>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</si>
  <si>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</si>
  <si>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</si>
  <si>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</si>
  <si>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</si>
  <si>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</si>
  <si>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</si>
  <si>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</si>
  <si>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</si>
  <si>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</si>
  <si>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</si>
  <si>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</si>
  <si>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</si>
  <si>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</si>
  <si>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</si>
  <si>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</si>
  <si>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</si>
  <si>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</si>
  <si>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</si>
  <si>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</si>
  <si>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</si>
  <si>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</si>
  <si>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</si>
  <si>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</si>
  <si>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</si>
  <si>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</si>
  <si>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</si>
  <si>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</si>
  <si>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</si>
  <si>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</si>
  <si>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</si>
  <si>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</si>
  <si>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</si>
  <si>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</si>
  <si>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</si>
  <si>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</si>
  <si>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</si>
  <si>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</si>
  <si>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</si>
  <si>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</si>
  <si>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</si>
  <si>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</si>
  <si>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</si>
  <si>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</si>
  <si>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</si>
  <si>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</si>
  <si>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</si>
  <si>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</si>
  <si>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</si>
  <si>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</si>
  <si>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</si>
  <si>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</si>
  <si>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</si>
  <si>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</si>
  <si>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</si>
  <si>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</si>
  <si>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</si>
  <si>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</si>
  <si>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</si>
  <si>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</si>
  <si>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</si>
  <si>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</si>
  <si>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</si>
  <si>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</si>
  <si>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</si>
  <si>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</si>
  <si>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</si>
  <si>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</si>
  <si>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</si>
  <si>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</si>
  <si>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</si>
  <si>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</si>
  <si>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</si>
  <si>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</si>
  <si>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</si>
  <si>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</si>
  <si>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</si>
  <si>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</si>
  <si>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</si>
  <si>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</si>
  <si>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</si>
  <si>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</si>
  <si>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</si>
  <si>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</si>
  <si>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</si>
  <si>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</si>
  <si>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</si>
  <si>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</si>
  <si>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</si>
  <si>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</si>
  <si>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</si>
  <si>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</si>
  <si>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</si>
  <si>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</si>
  <si>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</si>
  <si>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</si>
  <si>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</si>
  <si>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</si>
  <si>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</si>
  <si>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</si>
  <si>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</si>
  <si>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</si>
  <si>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</si>
  <si>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</si>
  <si>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</si>
  <si>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</si>
  <si>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</si>
  <si>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</si>
  <si>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</si>
  <si>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</si>
  <si>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</si>
  <si>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</si>
  <si>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</si>
  <si>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</si>
  <si>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</si>
  <si>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</si>
  <si>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</si>
  <si>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</si>
  <si>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</si>
  <si>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</si>
  <si>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</si>
  <si>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</si>
  <si>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</si>
  <si>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</si>
  <si>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</si>
  <si>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</si>
  <si>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</si>
  <si>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</si>
  <si>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</si>
  <si>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</si>
  <si>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</si>
  <si>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</si>
  <si>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</si>
  <si>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</si>
  <si>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</si>
  <si>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</si>
  <si>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</si>
  <si>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</si>
  <si>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</si>
  <si>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</si>
  <si>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</si>
  <si>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</si>
  <si>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</si>
  <si>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</si>
  <si>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</si>
  <si>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</si>
  <si>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</si>
  <si>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</si>
  <si>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</si>
  <si>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</si>
  <si>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</si>
  <si>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</si>
  <si>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</si>
  <si>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</si>
  <si>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</si>
  <si>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</si>
  <si>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</si>
  <si>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</si>
  <si>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</si>
  <si>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</si>
  <si>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</si>
  <si>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</si>
  <si>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</si>
  <si>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</si>
  <si>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</si>
  <si>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</si>
  <si>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</si>
  <si>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</si>
  <si>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</si>
  <si>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</si>
  <si>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</si>
  <si>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</si>
  <si>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</si>
  <si>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</si>
  <si>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</si>
  <si>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</si>
  <si>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</si>
  <si>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</si>
  <si>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</si>
  <si>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</si>
  <si>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</si>
  <si>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</si>
  <si>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</si>
  <si>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</si>
  <si>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</si>
  <si>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</si>
  <si>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</si>
  <si>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</si>
  <si>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</si>
  <si>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</si>
  <si>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</si>
  <si>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</si>
  <si>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</si>
  <si>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</si>
  <si>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</si>
  <si>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</si>
  <si>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</si>
  <si>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</si>
  <si>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</si>
  <si>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</si>
  <si>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</si>
  <si>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</si>
  <si>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</si>
  <si>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</si>
  <si>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</si>
  <si>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</si>
  <si>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</si>
  <si>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</si>
  <si>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</si>
  <si>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</si>
  <si>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</si>
  <si>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</si>
  <si>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</si>
  <si>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</si>
  <si>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</si>
  <si>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</si>
  <si>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</si>
  <si>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</si>
  <si>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</si>
  <si>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</si>
  <si>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</si>
  <si>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</si>
  <si>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</si>
  <si>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</si>
  <si>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</si>
  <si>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</si>
  <si>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</si>
  <si>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</si>
  <si>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</si>
  <si>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</si>
  <si>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</si>
  <si>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</si>
  <si>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</si>
  <si>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</si>
  <si>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</si>
  <si>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</si>
  <si>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</si>
  <si>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</si>
  <si>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</si>
  <si>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</si>
  <si>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</si>
  <si>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</si>
  <si>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</si>
  <si>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</si>
  <si>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</si>
  <si>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</si>
  <si>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</si>
  <si>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</si>
  <si>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</si>
  <si>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</si>
  <si>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</si>
  <si>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</si>
  <si>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</si>
  <si>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</si>
  <si>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</si>
  <si>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</si>
  <si>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</si>
  <si>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</si>
  <si>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</si>
  <si>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</si>
  <si>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</si>
  <si>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</si>
  <si>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</si>
  <si>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</si>
  <si>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</si>
  <si>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</si>
  <si>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</si>
  <si>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</si>
  <si>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</si>
  <si>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</si>
  <si>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</si>
  <si>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</si>
  <si>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</si>
  <si>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</si>
  <si>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</si>
  <si>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</si>
  <si>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</si>
  <si>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</si>
  <si>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</si>
  <si>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</si>
  <si>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</si>
  <si>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</si>
  <si>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</si>
  <si>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</si>
  <si>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</si>
  <si>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</si>
  <si>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</si>
  <si>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</si>
  <si>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</si>
  <si>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</si>
  <si>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</si>
  <si>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</si>
  <si>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</si>
  <si>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</si>
  <si>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</si>
  <si>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</si>
  <si>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</si>
  <si>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</si>
  <si>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</si>
  <si>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</si>
  <si>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</si>
  <si>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</si>
  <si>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</si>
  <si>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</si>
  <si>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</si>
  <si>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</si>
  <si>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</si>
  <si>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</si>
  <si>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</si>
  <si>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</si>
  <si>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</si>
  <si>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</si>
  <si>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</si>
  <si>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</si>
  <si>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</si>
  <si>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</si>
  <si>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</si>
  <si>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</si>
  <si>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</si>
  <si>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</si>
  <si>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</si>
  <si>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</si>
  <si>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</si>
  <si>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</si>
  <si>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</si>
  <si>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</si>
  <si>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</si>
  <si>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</si>
  <si>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</si>
  <si>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</si>
  <si>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</si>
  <si>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</si>
  <si>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</si>
  <si>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</si>
  <si>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</si>
  <si>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</si>
  <si>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</si>
  <si>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</si>
  <si>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</si>
  <si>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</si>
  <si>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</si>
  <si>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</si>
  <si>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</si>
  <si>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</si>
  <si>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</si>
  <si>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</si>
  <si>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</si>
  <si>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</si>
  <si>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</si>
  <si>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</si>
  <si>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</si>
  <si>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</si>
  <si>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</si>
  <si>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</si>
  <si>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</si>
  <si>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</si>
  <si>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</si>
  <si>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</si>
  <si>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</si>
  <si>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</si>
  <si>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</si>
  <si>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</si>
  <si>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</si>
  <si>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</si>
  <si>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</si>
  <si>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</si>
  <si>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</si>
  <si>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</si>
  <si>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</si>
  <si>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</si>
  <si>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</si>
  <si>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</si>
  <si>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</si>
  <si>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</si>
  <si>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</si>
  <si>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</si>
  <si>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</si>
  <si>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</si>
  <si>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</si>
  <si>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</si>
  <si>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</si>
  <si>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</si>
  <si>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</si>
  <si>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</si>
  <si>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</si>
  <si>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</si>
  <si>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</si>
  <si>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</si>
  <si>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</si>
  <si>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</si>
  <si>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</si>
  <si>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</si>
  <si>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</si>
  <si>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</si>
  <si>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</si>
  <si>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</si>
  <si>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</si>
  <si>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</si>
  <si>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</si>
  <si>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</si>
  <si>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</si>
  <si>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</si>
  <si>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</si>
  <si>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</si>
  <si>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</si>
  <si>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</si>
  <si>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</si>
  <si>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</si>
  <si>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</si>
  <si>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</si>
  <si>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</si>
  <si>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</si>
  <si>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</si>
  <si>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</si>
  <si>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</si>
  <si>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</si>
  <si>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</si>
  <si>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</si>
  <si>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</si>
  <si>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</si>
  <si>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</si>
  <si>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</si>
  <si>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</si>
  <si>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</si>
  <si>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</si>
  <si>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</si>
  <si>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</si>
  <si>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</si>
  <si>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</si>
  <si>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</si>
  <si>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</si>
  <si>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</si>
  <si>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</si>
  <si>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</si>
  <si>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</si>
  <si>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</si>
  <si>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</si>
  <si>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</si>
  <si>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</si>
  <si>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</si>
  <si>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</si>
  <si>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</si>
  <si>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</si>
  <si>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</si>
  <si>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</si>
  <si>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</si>
  <si>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</si>
  <si>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</si>
  <si>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</si>
  <si>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</si>
  <si>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</si>
  <si>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</si>
  <si>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</si>
  <si>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</si>
  <si>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</si>
  <si>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</si>
  <si>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</si>
  <si>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</si>
  <si>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</si>
  <si>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</si>
  <si>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</si>
  <si>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</si>
  <si>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</si>
  <si>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</si>
  <si>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</si>
  <si>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</si>
  <si>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</si>
  <si>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</si>
  <si>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</si>
  <si>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</si>
  <si>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</si>
  <si>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</si>
  <si>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</si>
  <si>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</si>
  <si>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</si>
  <si>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</si>
  <si>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</si>
  <si>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</si>
  <si>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</si>
  <si>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</si>
  <si>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</si>
  <si>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</si>
  <si>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</si>
  <si>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</si>
  <si>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</si>
  <si>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</si>
  <si>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</si>
  <si>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</si>
  <si>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</si>
  <si>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</si>
  <si>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</si>
  <si>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</si>
  <si>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</si>
  <si>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</si>
  <si>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</si>
  <si>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</si>
  <si>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</si>
  <si>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</si>
  <si>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</si>
  <si>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</si>
  <si>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</si>
  <si>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</si>
  <si>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</si>
  <si>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</si>
  <si>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</si>
  <si>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</si>
  <si>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</si>
  <si>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</si>
  <si>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</si>
  <si>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</si>
  <si>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</si>
  <si>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</si>
  <si>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</si>
  <si>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</si>
  <si>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</si>
  <si>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</si>
  <si>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</si>
  <si>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</si>
  <si>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</si>
  <si>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</si>
  <si>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</si>
  <si>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</si>
  <si>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</si>
  <si>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</si>
  <si>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</si>
  <si>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</si>
  <si>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</si>
  <si>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</si>
  <si>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</si>
  <si>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</si>
  <si>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</si>
  <si>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</si>
  <si>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</si>
  <si>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</si>
  <si>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</si>
  <si>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</si>
  <si>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</si>
  <si>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</si>
  <si>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</si>
  <si>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</si>
  <si>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</si>
  <si>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</si>
  <si>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</si>
  <si>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</si>
  <si>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</si>
  <si>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</si>
  <si>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</si>
  <si>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</si>
  <si>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</si>
  <si>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</si>
  <si>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</si>
  <si>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</si>
  <si>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</si>
  <si>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</si>
  <si>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</si>
  <si>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</si>
  <si>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</si>
  <si>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</si>
  <si>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</si>
  <si>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</si>
  <si>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</si>
  <si>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</si>
  <si>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</si>
  <si>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</si>
  <si>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</si>
  <si>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</si>
  <si>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</si>
  <si>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</si>
  <si>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</si>
  <si>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</si>
  <si>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</si>
  <si>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</si>
  <si>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</si>
  <si>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</si>
  <si>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</si>
  <si>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</si>
  <si>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</si>
  <si>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</si>
  <si>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</si>
  <si>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</si>
  <si>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</si>
  <si>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</si>
  <si>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</si>
  <si>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</si>
  <si>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</si>
  <si>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</si>
  <si>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</si>
  <si>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</si>
  <si>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</si>
  <si>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</si>
  <si>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</si>
  <si>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</si>
  <si>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</si>
  <si>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</si>
  <si>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</si>
  <si>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</si>
  <si>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</si>
  <si>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</si>
  <si>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</si>
  <si>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</si>
  <si>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</si>
  <si>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</si>
  <si>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</si>
  <si>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</si>
  <si>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</si>
  <si>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</si>
  <si>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</si>
  <si>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</si>
  <si>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</si>
  <si>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</si>
  <si>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</si>
  <si>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</si>
  <si>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</si>
  <si>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</si>
  <si>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</si>
  <si>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</si>
  <si>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</si>
  <si>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</si>
  <si>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</si>
  <si>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</si>
  <si>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</si>
  <si>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</si>
  <si>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</si>
  <si>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</si>
  <si>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</si>
  <si>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</si>
  <si>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</si>
  <si>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</si>
  <si>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</si>
  <si>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</si>
  <si>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</si>
  <si>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</si>
  <si>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</si>
  <si>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</si>
  <si>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</si>
  <si>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</si>
  <si>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</si>
  <si>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</si>
  <si>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</si>
  <si>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</si>
  <si>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</si>
  <si>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</si>
  <si>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</si>
  <si>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</si>
  <si>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</si>
  <si>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</si>
  <si>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</si>
  <si>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</si>
  <si>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</si>
  <si>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</si>
  <si>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</si>
  <si>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</si>
  <si>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</si>
  <si>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</si>
  <si>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</si>
  <si>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</si>
  <si>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</si>
  <si>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</si>
  <si>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</si>
  <si>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</si>
  <si>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</si>
  <si>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</si>
  <si>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</si>
  <si>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</si>
  <si>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</si>
  <si>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</si>
  <si>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</si>
  <si>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</si>
  <si>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</si>
  <si>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</si>
  <si>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</si>
  <si>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</si>
  <si>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</si>
  <si>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</si>
  <si>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</si>
  <si>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</si>
  <si>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</si>
  <si>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</si>
  <si>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</si>
  <si>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</si>
  <si>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</si>
  <si>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</si>
  <si>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</si>
  <si>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</si>
  <si>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</si>
  <si>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</si>
  <si>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</si>
  <si>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</si>
  <si>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</si>
  <si>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</si>
  <si>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</si>
  <si>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</si>
  <si>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</si>
  <si>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</si>
  <si>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</si>
  <si>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</si>
  <si>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</si>
  <si>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</si>
  <si>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</si>
  <si>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</si>
  <si>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</si>
  <si>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</si>
  <si>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</si>
  <si>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</si>
  <si>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</si>
  <si>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</si>
  <si>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</si>
  <si>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</si>
  <si>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</si>
  <si>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</si>
  <si>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</si>
  <si>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</si>
  <si>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</si>
  <si>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</si>
  <si>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</si>
  <si>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</si>
  <si>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</si>
  <si>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</si>
  <si>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</si>
  <si>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</si>
  <si>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</si>
  <si>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</si>
  <si>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</si>
  <si>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</si>
  <si>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</si>
  <si>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</si>
  <si>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</si>
  <si>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</si>
  <si>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</si>
  <si>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</si>
  <si>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</si>
  <si>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</si>
  <si>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</si>
  <si>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</si>
  <si>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</si>
  <si>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</si>
  <si>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</si>
  <si>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</si>
  <si>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</si>
  <si>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</si>
  <si>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</si>
  <si>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</si>
  <si>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</si>
  <si>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</si>
  <si>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</si>
  <si>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</si>
  <si>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</si>
  <si>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</si>
  <si>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</si>
  <si>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</si>
  <si>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</si>
  <si>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</si>
  <si>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</si>
  <si>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</si>
  <si>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</si>
  <si>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</si>
  <si>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</si>
  <si>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</si>
  <si>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</si>
  <si>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</si>
  <si>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</si>
  <si>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</si>
  <si>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</si>
  <si>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</si>
  <si>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</si>
  <si>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</si>
  <si>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</si>
  <si>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</si>
  <si>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</si>
  <si>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</si>
  <si>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</si>
  <si>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</si>
  <si>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</si>
  <si>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</si>
  <si>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</si>
  <si>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</si>
  <si>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</si>
  <si>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</si>
  <si>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</si>
  <si>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</si>
  <si>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</si>
  <si>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</si>
  <si>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</si>
  <si>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</si>
  <si>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</si>
  <si>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</si>
  <si>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</si>
  <si>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</si>
  <si>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</si>
  <si>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</si>
  <si>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</si>
  <si>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</si>
  <si>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</si>
  <si>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</si>
  <si>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</si>
  <si>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</si>
  <si>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</si>
  <si>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</si>
  <si>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</si>
  <si>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</si>
  <si>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</si>
  <si>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</si>
  <si>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</si>
  <si>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</si>
  <si>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</si>
  <si>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</si>
  <si>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</si>
  <si>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</si>
  <si>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</si>
  <si>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</si>
  <si>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</si>
  <si>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</si>
  <si>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</si>
  <si>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</si>
  <si>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</si>
  <si>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</si>
  <si>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</si>
  <si>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</si>
  <si>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</si>
  <si>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</si>
  <si>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</si>
  <si>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</si>
  <si>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</si>
  <si>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</si>
  <si>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</si>
  <si>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</si>
  <si>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</si>
  <si>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</si>
  <si>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</si>
  <si>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</si>
  <si>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</si>
  <si>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</si>
  <si>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</si>
  <si>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</si>
  <si>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</si>
  <si>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</si>
  <si>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</si>
  <si>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</si>
  <si>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</si>
  <si>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</si>
  <si>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</si>
  <si>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</si>
  <si>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</si>
  <si>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</si>
  <si>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</si>
  <si>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</si>
  <si>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</si>
  <si>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</si>
  <si>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</si>
  <si>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</si>
  <si>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</si>
  <si>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</si>
  <si>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</si>
  <si>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</si>
  <si>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</si>
  <si>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</si>
  <si>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</si>
  <si>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</si>
  <si>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</si>
  <si>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</si>
  <si>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</si>
  <si>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</si>
  <si>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</si>
  <si>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</si>
  <si>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</si>
  <si>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</si>
  <si>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</si>
  <si>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</si>
  <si>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</si>
  <si>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</si>
  <si>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</si>
  <si>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</si>
  <si>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</si>
  <si>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</si>
  <si>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</si>
  <si>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</si>
  <si>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</si>
  <si>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</si>
  <si>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</si>
  <si>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</si>
  <si>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</si>
  <si>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</si>
  <si>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</si>
  <si>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</si>
  <si>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</si>
  <si>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</si>
  <si>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</si>
  <si>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</si>
  <si>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</si>
  <si>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</si>
  <si>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</si>
  <si>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</si>
  <si>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</si>
  <si>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</si>
  <si>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</si>
  <si>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</si>
  <si>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</si>
  <si>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</si>
  <si>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</si>
  <si>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</si>
  <si>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</si>
  <si>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</si>
  <si>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</si>
  <si>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</si>
  <si>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</si>
  <si>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</si>
  <si>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</si>
  <si>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</si>
  <si>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</si>
  <si>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</si>
  <si>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</si>
  <si>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</si>
  <si>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</si>
  <si>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</si>
  <si>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</si>
  <si>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</si>
  <si>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</si>
  <si>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</si>
  <si>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</si>
  <si>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</si>
  <si>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</si>
  <si>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</si>
  <si>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</si>
  <si>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</si>
  <si>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</si>
  <si>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</si>
  <si>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</si>
  <si>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</si>
  <si>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</si>
  <si>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</si>
  <si>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</si>
  <si>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</si>
  <si>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</si>
  <si>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</si>
  <si>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</si>
  <si>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</si>
  <si>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</si>
  <si>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</si>
  <si>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</si>
  <si>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</si>
  <si>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</si>
  <si>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</si>
  <si>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</si>
  <si>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</si>
  <si>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</si>
  <si>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</si>
  <si>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</si>
  <si>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</si>
  <si>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</si>
  <si>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</si>
  <si>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</si>
  <si>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</si>
  <si>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</si>
  <si>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</si>
  <si>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</si>
  <si>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</si>
  <si>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</si>
  <si>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</si>
  <si>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</si>
  <si>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</si>
  <si>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</si>
  <si>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</si>
  <si>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</si>
  <si>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</si>
  <si>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</si>
  <si>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</si>
  <si>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</si>
  <si>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</si>
  <si>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</si>
  <si>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</si>
  <si>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</si>
  <si>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</si>
  <si>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</si>
  <si>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</si>
  <si>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</si>
  <si>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</si>
  <si>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</si>
  <si>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</si>
  <si>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</si>
  <si>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</si>
  <si>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</si>
  <si>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</si>
  <si>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</si>
  <si>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</si>
  <si>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</si>
  <si>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</si>
  <si>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</si>
  <si>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</si>
  <si>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</si>
  <si>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</si>
  <si>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</si>
  <si>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</si>
  <si>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</si>
  <si>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</si>
  <si>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</si>
  <si>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</si>
  <si>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</si>
  <si>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</si>
  <si>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</si>
  <si>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</si>
  <si>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</si>
  <si>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</si>
  <si>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</si>
  <si>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</si>
  <si>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</si>
  <si>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</si>
  <si>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</si>
  <si>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</si>
  <si>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</si>
  <si>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</si>
  <si>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</si>
  <si>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</si>
  <si>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</si>
  <si>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</si>
  <si>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</si>
  <si>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</si>
  <si>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</si>
  <si>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</si>
  <si>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</si>
  <si>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</si>
  <si>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</si>
  <si>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</si>
  <si>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</si>
  <si>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</si>
  <si>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</si>
  <si>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</si>
  <si>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</si>
  <si>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</si>
  <si>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</si>
  <si>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</si>
  <si>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</si>
  <si>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</si>
  <si>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</si>
  <si>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</si>
  <si>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</si>
  <si>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</si>
  <si>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</si>
  <si>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</si>
  <si>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</si>
  <si>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</si>
  <si>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</si>
  <si>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</si>
  <si>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</si>
  <si>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</si>
  <si>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</si>
  <si>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</si>
  <si>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</si>
  <si>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</si>
  <si>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</si>
  <si>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</si>
  <si>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</si>
  <si>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</si>
  <si>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</si>
  <si>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</si>
  <si>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</si>
  <si>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</si>
  <si>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</si>
  <si>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</si>
  <si>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</si>
  <si>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</si>
  <si>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</si>
  <si>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</si>
  <si>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</si>
  <si>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</si>
  <si>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</si>
  <si>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</si>
  <si>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</si>
  <si>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</si>
  <si>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</si>
  <si>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</si>
  <si>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</si>
  <si>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</si>
  <si>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</si>
  <si>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</si>
  <si>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</si>
  <si>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</si>
  <si>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</si>
  <si>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</si>
  <si>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</si>
  <si>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</si>
  <si>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</si>
  <si>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</si>
  <si>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</si>
  <si>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</si>
  <si>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</si>
  <si>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</si>
  <si>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</si>
  <si>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</si>
  <si>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</si>
  <si>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</si>
  <si>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</si>
  <si>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</si>
  <si>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</si>
  <si>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</si>
  <si>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</si>
  <si>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</si>
  <si>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</si>
  <si>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</si>
  <si>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</si>
  <si>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</si>
  <si>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</si>
  <si>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</si>
  <si>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</si>
  <si>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</si>
  <si>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</si>
  <si>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</si>
  <si>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</si>
  <si>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</si>
  <si>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</si>
  <si>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</si>
  <si>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</si>
  <si>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</si>
  <si>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</si>
  <si>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</si>
  <si>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</si>
  <si>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</si>
  <si>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</si>
  <si>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</si>
  <si>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</si>
  <si>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</si>
  <si>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</si>
  <si>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</si>
  <si>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</si>
  <si>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</si>
  <si>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</si>
  <si>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</si>
  <si>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</si>
  <si>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</si>
  <si>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</si>
  <si>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</si>
  <si>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</si>
  <si>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</si>
  <si>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</si>
  <si>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</si>
  <si>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</si>
  <si>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</si>
  <si>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</si>
  <si>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</si>
  <si>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</si>
  <si>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</si>
  <si>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</si>
  <si>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</si>
  <si>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</si>
  <si>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</si>
  <si>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</si>
  <si>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</si>
  <si>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</si>
  <si>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</si>
  <si>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</si>
  <si>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</si>
  <si>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</si>
  <si>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</si>
  <si>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</si>
  <si>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</si>
  <si>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</si>
  <si>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</si>
  <si>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</si>
  <si>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</si>
  <si>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</si>
  <si>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</si>
  <si>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</si>
  <si>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</si>
  <si>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</si>
  <si>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</si>
  <si>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</si>
  <si>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</si>
  <si>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</si>
  <si>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</si>
  <si>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</si>
  <si>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</si>
  <si>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</si>
  <si>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</si>
  <si>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</si>
  <si>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</si>
  <si>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</si>
  <si>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</si>
  <si>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</si>
  <si>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</si>
  <si>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</si>
  <si>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</si>
  <si>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</si>
  <si>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</si>
  <si>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</si>
  <si>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</si>
  <si>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</si>
  <si>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</si>
  <si>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</si>
  <si>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</si>
  <si>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</si>
  <si>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</si>
  <si>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</si>
  <si>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</si>
  <si>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</si>
  <si>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</si>
  <si>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</si>
  <si>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</si>
  <si>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</si>
  <si>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</si>
  <si>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</si>
  <si>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</si>
  <si>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</si>
  <si>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</si>
  <si>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</si>
  <si>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</si>
  <si>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</si>
  <si>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</si>
  <si>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</si>
  <si>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</si>
  <si>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</si>
  <si>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</si>
  <si>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</si>
  <si>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</si>
  <si>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</si>
  <si>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</si>
  <si>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</si>
  <si>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</si>
  <si>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</si>
  <si>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</si>
  <si>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</si>
  <si>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</si>
  <si>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</si>
  <si>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</si>
  <si>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</si>
  <si>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</si>
  <si>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</si>
  <si>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</si>
  <si>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</si>
  <si>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</si>
  <si>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</si>
  <si>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</si>
  <si>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</si>
  <si>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</si>
  <si>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</si>
  <si>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</si>
  <si>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</si>
  <si>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</si>
  <si>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</si>
  <si>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</si>
  <si>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</si>
  <si>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</si>
  <si>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</si>
  <si>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</si>
  <si>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</si>
  <si>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</si>
  <si>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</si>
  <si>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</si>
  <si>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</si>
  <si>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</si>
  <si>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</si>
  <si>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</si>
  <si>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</si>
  <si>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</si>
  <si>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</si>
  <si>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</si>
  <si>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</si>
  <si>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</si>
  <si>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</si>
  <si>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</si>
  <si>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</si>
  <si>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</si>
  <si>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</si>
  <si>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</si>
  <si>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</si>
  <si>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</si>
  <si>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</si>
  <si>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</si>
  <si>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</si>
  <si>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</si>
  <si>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</si>
  <si>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</si>
  <si>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</si>
  <si>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</si>
  <si>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</si>
  <si>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</si>
  <si>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</si>
  <si>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</si>
  <si>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</si>
  <si>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</si>
  <si>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</si>
  <si>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</si>
  <si>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</si>
  <si>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</si>
  <si>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</si>
  <si>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</si>
  <si>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</si>
  <si>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</si>
  <si>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</si>
  <si>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</si>
  <si>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</si>
  <si>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</si>
  <si>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</si>
  <si>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</si>
  <si>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</si>
  <si>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</si>
  <si>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</si>
  <si>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</si>
  <si>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</si>
  <si>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</si>
  <si>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</si>
  <si>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</si>
  <si>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</si>
  <si>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</si>
  <si>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</si>
  <si>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</si>
  <si>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</si>
  <si>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</si>
  <si>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</si>
  <si>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</si>
  <si>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</si>
  <si>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</si>
  <si>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</si>
  <si>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</si>
  <si>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</si>
  <si>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</si>
  <si>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</si>
  <si>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</si>
  <si>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</si>
  <si>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</si>
  <si>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</si>
  <si>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</si>
  <si>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</si>
  <si>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</si>
  <si>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</si>
  <si>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</si>
  <si>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</si>
  <si>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</si>
  <si>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</si>
  <si>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</si>
  <si>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</si>
  <si>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</si>
  <si>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</si>
  <si>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</si>
  <si>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</si>
  <si>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</si>
  <si>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</si>
  <si>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</si>
  <si>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</si>
  <si>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</si>
  <si>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</si>
  <si>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</si>
  <si>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</si>
  <si>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</si>
  <si>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</si>
  <si>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</si>
  <si>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</si>
  <si>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</si>
  <si>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</si>
  <si>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</si>
  <si>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</si>
  <si>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</si>
  <si>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</si>
  <si>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</si>
  <si>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</si>
  <si>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</si>
  <si>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</si>
  <si>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</si>
  <si>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</si>
  <si>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</si>
  <si>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</si>
  <si>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</si>
  <si>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</si>
  <si>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</si>
  <si>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</si>
  <si>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</si>
  <si>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</si>
  <si>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</si>
  <si>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</si>
  <si>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</si>
  <si>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</si>
  <si>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</si>
  <si>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</si>
  <si>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</si>
  <si>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</si>
  <si>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</si>
  <si>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</si>
  <si>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</si>
  <si>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</si>
  <si>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</si>
  <si>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</si>
  <si>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</si>
  <si>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</si>
  <si>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</si>
  <si>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</si>
  <si>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</si>
  <si>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</si>
  <si>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</si>
  <si>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</si>
  <si>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</si>
  <si>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</si>
  <si>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</si>
  <si>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</si>
  <si>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</si>
  <si>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</si>
  <si>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</si>
  <si>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</si>
  <si>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</si>
  <si>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</si>
  <si>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</si>
  <si>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</si>
  <si>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</si>
  <si>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</si>
  <si>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</si>
  <si>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</si>
  <si>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</si>
  <si>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</si>
  <si>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</si>
  <si>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</si>
  <si>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</si>
  <si>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</si>
  <si>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</si>
  <si>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</si>
  <si>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</si>
  <si>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</si>
  <si>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</si>
  <si>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</si>
  <si>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</si>
  <si>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</si>
  <si>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</si>
  <si>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</si>
  <si>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</si>
  <si>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</si>
  <si>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</si>
  <si>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</si>
  <si>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</si>
  <si>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</si>
  <si>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</si>
  <si>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</si>
  <si>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</si>
  <si>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</si>
  <si>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</si>
  <si>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</si>
  <si>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</si>
  <si>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</si>
  <si>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</si>
  <si>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</si>
  <si>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</si>
  <si>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</si>
  <si>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</si>
  <si>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</si>
  <si>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</si>
  <si>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</si>
  <si>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</si>
  <si>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</si>
  <si>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</si>
  <si>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</si>
  <si>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</si>
  <si>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</si>
  <si>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</si>
  <si>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</si>
  <si>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</si>
  <si>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</si>
  <si>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</si>
  <si>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</si>
  <si>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</si>
  <si>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</si>
  <si>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</si>
  <si>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</si>
  <si>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</si>
  <si>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</si>
  <si>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</si>
  <si>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</si>
  <si>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</si>
  <si>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</si>
  <si>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</si>
  <si>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</si>
  <si>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</si>
  <si>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</si>
  <si>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</si>
  <si>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</si>
  <si>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</si>
  <si>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</si>
  <si>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</si>
  <si>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</si>
  <si>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</si>
  <si>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</si>
  <si>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</si>
  <si>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</si>
  <si>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</si>
  <si>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</si>
  <si>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</si>
  <si>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</si>
  <si>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</si>
  <si>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</si>
  <si>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</si>
  <si>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</si>
  <si>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</si>
  <si>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</si>
  <si>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</si>
  <si>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</si>
  <si>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</si>
  <si>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</si>
  <si>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</si>
  <si>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</si>
  <si>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</si>
  <si>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</si>
  <si>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</si>
  <si>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</si>
  <si>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</si>
  <si>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</si>
  <si>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</si>
  <si>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</si>
  <si>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</si>
  <si>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</si>
  <si>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</si>
  <si>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</si>
  <si>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</si>
  <si>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</si>
  <si>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</si>
  <si>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</si>
  <si>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</si>
  <si>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</si>
  <si>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</si>
  <si>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</si>
  <si>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</si>
  <si>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</si>
  <si>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</si>
  <si>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</si>
  <si>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</si>
  <si>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</si>
  <si>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</si>
  <si>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</si>
  <si>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</si>
  <si>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</si>
  <si>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</si>
  <si>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</si>
  <si>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</si>
  <si>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</si>
  <si>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</si>
  <si>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</si>
  <si>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</si>
  <si>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</si>
  <si>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</si>
  <si>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</si>
  <si>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</si>
  <si>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</si>
  <si>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</si>
  <si>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</si>
  <si>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</si>
  <si>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</si>
  <si>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</si>
  <si>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</si>
  <si>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</si>
  <si>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</si>
  <si>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</si>
  <si>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</si>
  <si>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</si>
  <si>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</si>
  <si>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</si>
  <si>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</si>
  <si>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</si>
  <si>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</si>
  <si>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</si>
  <si>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</si>
  <si>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</si>
  <si>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</si>
  <si>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</si>
  <si>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</si>
  <si>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</si>
  <si>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</si>
  <si>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</si>
  <si>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</si>
  <si>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</si>
  <si>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</si>
  <si>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</si>
  <si>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</si>
  <si>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</si>
  <si>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</si>
  <si>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</si>
  <si>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</si>
  <si>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</si>
  <si>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</si>
  <si>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</si>
  <si>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</si>
  <si>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</si>
  <si>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</si>
  <si>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</si>
  <si>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</si>
  <si>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</si>
  <si>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</si>
  <si>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</si>
  <si>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</si>
  <si>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</si>
  <si>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</si>
  <si>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</si>
  <si>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</si>
  <si>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</si>
  <si>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</si>
  <si>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</si>
  <si>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</si>
  <si>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</si>
  <si>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</si>
  <si>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</si>
  <si>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</si>
  <si>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</si>
  <si>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</si>
  <si>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</si>
  <si>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</si>
  <si>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</si>
  <si>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</si>
  <si>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</si>
  <si>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</si>
  <si>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</si>
  <si>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</si>
  <si>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</si>
  <si>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</si>
  <si>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</si>
  <si>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</si>
  <si>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</si>
  <si>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</si>
  <si>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</si>
  <si>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</si>
  <si>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</si>
  <si>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</si>
  <si>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</si>
  <si>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</si>
  <si>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</si>
  <si>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</si>
  <si>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</si>
  <si>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</si>
  <si>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</si>
  <si>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</si>
  <si>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</si>
  <si>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</si>
  <si>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</si>
  <si>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</si>
  <si>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</si>
  <si>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</si>
  <si>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</si>
  <si>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</si>
  <si>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</si>
  <si>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</si>
  <si>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</si>
  <si>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</si>
  <si>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</si>
  <si>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</si>
  <si>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</si>
  <si>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</si>
  <si>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</si>
  <si>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</si>
  <si>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</si>
  <si>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</si>
  <si>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</si>
  <si>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</si>
  <si>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</si>
  <si>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</si>
  <si>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</si>
  <si>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</si>
  <si>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</si>
  <si>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</si>
  <si>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</si>
  <si>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</si>
  <si>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</si>
  <si>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</si>
  <si>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</si>
  <si>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</si>
  <si>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</si>
  <si>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</si>
  <si>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</si>
  <si>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</si>
  <si>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</si>
  <si>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</si>
  <si>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</si>
  <si>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</si>
  <si>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</si>
  <si>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</si>
  <si>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</si>
  <si>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</si>
  <si>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</si>
  <si>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</si>
  <si>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</si>
  <si>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</si>
  <si>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</si>
  <si>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</si>
  <si>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</si>
  <si>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</si>
  <si>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</si>
  <si>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</si>
  <si>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</si>
  <si>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</si>
  <si>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</si>
  <si>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</si>
  <si>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</si>
  <si>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</si>
  <si>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</si>
  <si>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</si>
  <si>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</si>
  <si>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</si>
  <si>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</si>
  <si>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</si>
  <si>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</si>
  <si>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</si>
  <si>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</si>
  <si>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</si>
  <si>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</si>
  <si>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</si>
  <si>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</si>
  <si>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</si>
  <si>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</si>
  <si>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</si>
  <si>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</si>
  <si>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</si>
  <si>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</si>
  <si>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</si>
  <si>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</si>
  <si>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</si>
  <si>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</si>
  <si>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</si>
  <si>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</si>
  <si>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</si>
  <si>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</si>
  <si>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</si>
  <si>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</si>
  <si>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</si>
  <si>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</si>
  <si>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</si>
  <si>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</si>
  <si>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</si>
  <si>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</si>
  <si>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</si>
  <si>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</si>
  <si>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</si>
  <si>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</si>
  <si>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</si>
  <si>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</si>
  <si>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</si>
  <si>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</si>
  <si>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</si>
  <si>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</si>
  <si>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</si>
  <si>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</si>
  <si>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</si>
  <si>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</si>
  <si>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</si>
  <si>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</si>
  <si>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</si>
  <si>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</si>
  <si>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</si>
  <si>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</si>
  <si>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</si>
  <si>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</si>
  <si>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</si>
  <si>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</si>
  <si>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</si>
  <si>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</si>
  <si>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</si>
  <si>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</si>
  <si>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</si>
  <si>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</si>
  <si>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</si>
  <si>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</si>
  <si>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</si>
  <si>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</si>
  <si>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</si>
  <si>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</si>
  <si>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</si>
  <si>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</si>
  <si>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</si>
  <si>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</si>
  <si>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</si>
  <si>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</si>
  <si>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</si>
  <si>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</si>
  <si>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</si>
  <si>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</si>
  <si>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</si>
  <si>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</si>
  <si>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</si>
  <si>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</si>
  <si>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</si>
  <si>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</si>
  <si>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</si>
  <si>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</si>
  <si>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</si>
  <si>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</si>
  <si>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</si>
  <si>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</si>
  <si>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</si>
  <si>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</si>
  <si>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</si>
  <si>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</si>
  <si>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</si>
  <si>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</si>
  <si>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</si>
  <si>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</si>
  <si>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</si>
  <si>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</si>
  <si>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</si>
  <si>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</si>
  <si>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</si>
  <si>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</si>
  <si>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</si>
  <si>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</si>
  <si>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</si>
  <si>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</si>
  <si>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</si>
  <si>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</si>
  <si>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</si>
  <si>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</si>
  <si>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</si>
  <si>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</si>
  <si>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</si>
  <si>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</si>
  <si>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</si>
  <si>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</si>
  <si>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</si>
  <si>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</si>
  <si>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</si>
  <si>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</si>
  <si>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</si>
  <si>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</si>
  <si>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</si>
  <si>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</si>
  <si>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</si>
  <si>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</si>
  <si>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</si>
  <si>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</si>
  <si>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</si>
  <si>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</si>
  <si>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</si>
  <si>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</si>
  <si>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</si>
  <si>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</si>
  <si>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</si>
  <si>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</si>
  <si>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</si>
  <si>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</si>
  <si>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</si>
  <si>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</si>
  <si>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</si>
  <si>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</si>
  <si>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</si>
  <si>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</si>
  <si>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</si>
  <si>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</si>
  <si>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</si>
  <si>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</si>
  <si>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</si>
  <si>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</si>
  <si>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</si>
  <si>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</si>
  <si>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</si>
  <si>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</si>
  <si>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</si>
  <si>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</si>
  <si>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</si>
  <si>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</si>
  <si>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</si>
  <si>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</si>
  <si>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</si>
  <si>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</si>
  <si>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</si>
  <si>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</si>
  <si>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</si>
  <si>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</si>
  <si>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</si>
  <si>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</si>
  <si>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</si>
  <si>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</si>
  <si>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</si>
  <si>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</si>
  <si>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</si>
  <si>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</si>
  <si>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</si>
  <si>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</si>
  <si>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</si>
  <si>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</si>
  <si>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</si>
  <si>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</si>
  <si>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</si>
  <si>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</si>
  <si>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</si>
  <si>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</si>
  <si>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</si>
  <si>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</si>
  <si>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</si>
  <si>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</si>
  <si>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</si>
  <si>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</si>
  <si>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</si>
  <si>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</si>
  <si>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</si>
  <si>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</si>
  <si>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</si>
  <si>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</si>
  <si>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</si>
  <si>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</si>
  <si>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</si>
  <si>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</si>
  <si>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</si>
  <si>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</si>
  <si>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</si>
  <si>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</si>
  <si>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</si>
  <si>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</si>
  <si>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</si>
  <si>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</si>
  <si>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</si>
  <si>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</si>
  <si>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</si>
  <si>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</si>
  <si>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</si>
  <si>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</si>
  <si>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</si>
  <si>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</si>
  <si>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</si>
  <si>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</si>
  <si>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</si>
  <si>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</si>
  <si>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</si>
  <si>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</si>
  <si>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</si>
  <si>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</si>
  <si>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</si>
  <si>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</si>
  <si>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</si>
  <si>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</si>
  <si>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</si>
  <si>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</si>
  <si>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</si>
  <si>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</si>
  <si>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</si>
  <si>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</si>
  <si>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</si>
  <si>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</si>
  <si>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</si>
  <si>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</si>
  <si>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</si>
  <si>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</si>
  <si>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</si>
  <si>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</si>
  <si>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</si>
  <si>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</si>
  <si>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</si>
  <si>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</si>
  <si>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</si>
  <si>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</si>
  <si>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</si>
  <si>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</si>
  <si>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</si>
  <si>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</si>
  <si>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</si>
  <si>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</si>
  <si>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</si>
  <si>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</si>
  <si>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</si>
  <si>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</si>
  <si>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</si>
  <si>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</si>
  <si>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</si>
  <si>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</si>
  <si>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</si>
  <si>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</si>
  <si>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</si>
  <si>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</si>
  <si>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</si>
  <si>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</si>
  <si>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</si>
  <si>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</si>
  <si>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</si>
  <si>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</si>
  <si>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</si>
  <si>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</si>
  <si>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</si>
  <si>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</si>
  <si>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</si>
  <si>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</si>
  <si>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</si>
  <si>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</si>
  <si>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</si>
  <si>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</si>
  <si>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</si>
  <si>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</si>
  <si>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</si>
  <si>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</si>
  <si>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</si>
  <si>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</si>
  <si>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</si>
  <si>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</si>
  <si>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</si>
  <si>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</si>
  <si>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</si>
  <si>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</si>
  <si>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</si>
  <si>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</si>
  <si>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</si>
  <si>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</si>
  <si>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</si>
  <si>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</si>
  <si>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</si>
  <si>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</si>
  <si>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</si>
  <si>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</si>
  <si>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</si>
  <si>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</si>
  <si>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</si>
  <si>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</si>
  <si>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</si>
  <si>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</si>
  <si>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</si>
  <si>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</si>
  <si>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</si>
  <si>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</si>
  <si>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</si>
  <si>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</si>
  <si>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</si>
  <si>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</si>
  <si>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</si>
  <si>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</si>
  <si>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</si>
  <si>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</si>
  <si>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</si>
  <si>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</si>
  <si>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</si>
  <si>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</si>
  <si>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</si>
  <si>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</si>
  <si>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</si>
  <si>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</si>
  <si>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</si>
  <si>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</si>
  <si>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</si>
  <si>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</si>
  <si>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</si>
  <si>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</si>
  <si>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</si>
  <si>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</si>
  <si>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</si>
  <si>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</si>
  <si>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</si>
  <si>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</si>
  <si>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</si>
  <si>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</si>
  <si>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</si>
  <si>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</si>
  <si>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</si>
  <si>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</si>
  <si>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</si>
  <si>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</si>
  <si>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</si>
  <si>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</si>
  <si>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</si>
  <si>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</si>
  <si>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</si>
  <si>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</si>
  <si>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</si>
  <si>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</si>
  <si>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</si>
  <si>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</si>
  <si>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</si>
  <si>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</si>
  <si>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</si>
  <si>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</si>
  <si>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</si>
  <si>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</si>
  <si>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</si>
  <si>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</si>
  <si>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</si>
  <si>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</si>
  <si>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</si>
  <si>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</si>
  <si>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</si>
  <si>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</si>
  <si>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</si>
  <si>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</si>
  <si>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</si>
  <si>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</si>
  <si>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</si>
  <si>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</si>
  <si>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</si>
  <si>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</si>
  <si>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</si>
  <si>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</si>
  <si>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</si>
  <si>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</si>
  <si>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</si>
  <si>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</si>
  <si>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</si>
  <si>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</si>
  <si>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</si>
  <si>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</si>
  <si>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</si>
  <si>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</si>
  <si>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</si>
  <si>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</si>
  <si>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</si>
  <si>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</si>
  <si>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</si>
  <si>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</si>
  <si>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</si>
  <si>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</si>
  <si>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</si>
  <si>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</si>
  <si>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</si>
  <si>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</si>
  <si>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</si>
  <si>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</si>
  <si>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</si>
  <si>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</si>
  <si>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</si>
  <si>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</si>
  <si>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</si>
  <si>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</si>
  <si>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</si>
  <si>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</si>
  <si>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</si>
  <si>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</si>
  <si>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</si>
  <si>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</si>
  <si>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</si>
  <si>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</si>
  <si>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</si>
  <si>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</si>
  <si>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</si>
  <si>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</si>
  <si>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</si>
  <si>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</si>
  <si>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</si>
  <si>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</si>
  <si>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</si>
  <si>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</si>
  <si>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</si>
  <si>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</si>
  <si>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</si>
  <si>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</si>
  <si>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</si>
  <si>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</si>
  <si>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</si>
  <si>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</si>
  <si>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</si>
  <si>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</si>
  <si>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</si>
  <si>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</si>
  <si>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</si>
  <si>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</si>
  <si>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</si>
  <si>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</si>
  <si>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</si>
  <si>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</si>
  <si>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</si>
  <si>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</si>
  <si>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</si>
  <si>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</si>
  <si>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</si>
  <si>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</si>
  <si>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</si>
  <si>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</si>
  <si>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</si>
  <si>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</si>
  <si>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</si>
  <si>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</si>
  <si>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</si>
  <si>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</si>
  <si>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</si>
  <si>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</si>
  <si>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</si>
  <si>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</si>
  <si>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</si>
  <si>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</si>
  <si>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</si>
  <si>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</si>
  <si>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</si>
  <si>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</si>
  <si>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</si>
  <si>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</si>
  <si>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</si>
  <si>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</si>
  <si>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</si>
  <si>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</si>
  <si>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</si>
  <si>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</si>
  <si>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</si>
  <si>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</si>
  <si>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</si>
  <si>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</si>
  <si>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</si>
  <si>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</si>
  <si>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</si>
  <si>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</si>
  <si>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</si>
  <si>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</si>
  <si>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</si>
  <si>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</si>
  <si>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</si>
  <si>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</si>
  <si>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</si>
  <si>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</si>
  <si>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</si>
  <si>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</si>
  <si>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</si>
  <si>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</si>
  <si>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</si>
  <si>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</si>
  <si>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</si>
  <si>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</si>
  <si>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</si>
  <si>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</si>
  <si>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</si>
  <si>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</si>
  <si>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</si>
  <si>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</si>
  <si>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</si>
  <si>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</si>
  <si>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</si>
  <si>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</si>
  <si>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</si>
  <si>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</si>
  <si>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</si>
  <si>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</si>
  <si>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</si>
  <si>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</si>
  <si>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</si>
  <si>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</si>
  <si>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</si>
  <si>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</si>
  <si>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</si>
  <si>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</si>
  <si>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</si>
  <si>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</si>
  <si>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</si>
  <si>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</si>
  <si>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</si>
  <si>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</si>
  <si>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</si>
  <si>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</si>
  <si>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</si>
  <si>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</si>
  <si>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</si>
  <si>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</si>
  <si>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</si>
  <si>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</si>
  <si>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</si>
  <si>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</si>
  <si>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</si>
  <si>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</si>
  <si>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</si>
  <si>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</si>
  <si>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</si>
  <si>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</si>
  <si>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</si>
  <si>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</si>
  <si>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</si>
  <si>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</si>
  <si>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</si>
  <si>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</si>
  <si>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</si>
  <si>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</si>
  <si>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</si>
  <si>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</si>
  <si>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</si>
  <si>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</si>
  <si>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</si>
  <si>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</si>
  <si>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</si>
  <si>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</si>
  <si>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</si>
  <si>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</si>
  <si>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</si>
  <si>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</si>
  <si>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</si>
  <si>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</si>
  <si>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</si>
  <si>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</si>
  <si>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</si>
  <si>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</si>
  <si>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</si>
  <si>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</si>
  <si>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</si>
  <si>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</si>
  <si>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</si>
  <si>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</si>
  <si>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</si>
  <si>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</si>
  <si>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</si>
  <si>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</si>
  <si>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</si>
  <si>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</si>
  <si>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</si>
  <si>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</si>
  <si>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</si>
  <si>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</si>
  <si>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</si>
  <si>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</si>
  <si>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</si>
  <si>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</si>
  <si>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</si>
  <si>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</si>
  <si>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</si>
  <si>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</si>
  <si>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</si>
  <si>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</si>
  <si>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</si>
  <si>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</si>
  <si>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</si>
  <si>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</si>
  <si>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</si>
  <si>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</si>
  <si>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</si>
  <si>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</si>
  <si>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</si>
  <si>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</si>
  <si>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</si>
  <si>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</si>
  <si>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</si>
  <si>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</si>
  <si>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</si>
  <si>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</si>
  <si>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</si>
  <si>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</si>
  <si>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</si>
  <si>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</si>
  <si>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</si>
  <si>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</si>
  <si>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</si>
  <si>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</si>
  <si>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</si>
  <si>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</si>
  <si>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</si>
  <si>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</si>
  <si>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</si>
  <si>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</si>
  <si>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</si>
  <si>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</si>
  <si>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</si>
  <si>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</si>
  <si>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</si>
  <si>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</si>
  <si>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</si>
  <si>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</si>
  <si>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</si>
  <si>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</si>
  <si>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</si>
  <si>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</si>
  <si>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</si>
  <si>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</si>
  <si>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</si>
  <si>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</si>
  <si>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</si>
  <si>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</si>
  <si>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</si>
  <si>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</si>
  <si>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</si>
  <si>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</si>
  <si>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</si>
  <si>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</si>
  <si>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</si>
  <si>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</si>
  <si>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</si>
  <si>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</si>
  <si>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</si>
  <si>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</si>
  <si>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</si>
  <si>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</si>
  <si>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</si>
  <si>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</si>
  <si>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</si>
  <si>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</si>
  <si>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</si>
  <si>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</si>
  <si>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</si>
  <si>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</si>
  <si>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</si>
  <si>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</si>
  <si>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</si>
  <si>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</si>
  <si>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</si>
  <si>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</si>
  <si>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</si>
  <si>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</si>
  <si>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</si>
  <si>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</si>
  <si>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</si>
  <si>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</si>
  <si>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</si>
  <si>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</si>
  <si>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</si>
  <si>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</si>
  <si>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</si>
  <si>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</si>
  <si>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</si>
  <si>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</si>
  <si>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</si>
  <si>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</si>
  <si>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</si>
  <si>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</si>
  <si>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</si>
  <si>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</si>
  <si>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</si>
  <si>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</si>
  <si>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</si>
  <si>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</si>
  <si>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</si>
  <si>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</si>
  <si>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</si>
  <si>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</si>
  <si>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</si>
  <si>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</si>
  <si>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</si>
  <si>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</si>
  <si>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</si>
  <si>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</si>
  <si>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</si>
  <si>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</si>
  <si>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</si>
  <si>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</si>
  <si>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</si>
  <si>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</si>
  <si>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</si>
  <si>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</si>
  <si>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</si>
  <si>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</si>
  <si>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</si>
  <si>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</si>
  <si>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</si>
  <si>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</si>
  <si>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</si>
  <si>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</si>
  <si>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</si>
  <si>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</si>
  <si>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</si>
  <si>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</si>
  <si>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</si>
  <si>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</si>
  <si>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</si>
  <si>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</si>
  <si>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</si>
  <si>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</si>
  <si>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</si>
  <si>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</si>
  <si>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</si>
  <si>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</si>
  <si>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</si>
  <si>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</si>
  <si>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</si>
  <si>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</si>
  <si>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</si>
  <si>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</si>
  <si>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</si>
  <si>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</si>
  <si>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</si>
  <si>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</si>
  <si>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</si>
  <si>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</si>
  <si>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</si>
  <si>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</si>
  <si>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</si>
  <si>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</si>
  <si>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</si>
  <si>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</si>
  <si>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</si>
  <si>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</si>
  <si>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</si>
  <si>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</si>
  <si>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</si>
  <si>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</si>
  <si>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</si>
  <si>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</si>
  <si>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</si>
  <si>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</si>
  <si>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</si>
  <si>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</si>
  <si>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</si>
  <si>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</si>
  <si>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</si>
  <si>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</si>
  <si>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</si>
  <si>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</si>
  <si>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</si>
  <si>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</si>
  <si>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</si>
  <si>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</si>
  <si>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</si>
  <si>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</si>
  <si>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</si>
  <si>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</si>
  <si>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</si>
  <si>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</si>
  <si>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</si>
  <si>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</si>
  <si>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</si>
  <si>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</si>
  <si>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</si>
  <si>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</si>
  <si>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</si>
  <si>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</si>
  <si>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</si>
  <si>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</si>
  <si>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</si>
  <si>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</si>
  <si>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</si>
  <si>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</si>
  <si>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</si>
  <si>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</si>
  <si>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</si>
  <si>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</si>
  <si>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</si>
  <si>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</si>
  <si>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</si>
  <si>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</si>
  <si>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</si>
  <si>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</si>
  <si>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</si>
  <si>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</si>
  <si>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</si>
  <si>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</si>
  <si>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</si>
  <si>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</si>
  <si>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</si>
  <si>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</si>
  <si>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</si>
  <si>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</si>
  <si>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</si>
  <si>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</si>
  <si>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</si>
  <si>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</si>
  <si>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</si>
  <si>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</si>
  <si>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</si>
  <si>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</si>
  <si>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</si>
  <si>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</si>
  <si>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</si>
  <si>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</si>
  <si>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</si>
  <si>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</si>
  <si>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</si>
  <si>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</si>
  <si>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</si>
  <si>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</si>
  <si>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</si>
  <si>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</si>
  <si>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</si>
  <si>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</si>
  <si>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</si>
  <si>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</si>
  <si>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</si>
  <si>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</si>
  <si>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</si>
  <si>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</si>
  <si>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</si>
  <si>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</si>
  <si>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</si>
  <si>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</si>
  <si>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</si>
  <si>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</si>
  <si>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</si>
  <si>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</si>
  <si>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</si>
  <si>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</si>
  <si>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</si>
  <si>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</si>
  <si>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</si>
  <si>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</si>
  <si>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</si>
  <si>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</si>
  <si>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</si>
  <si>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</si>
  <si>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</si>
  <si>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</si>
  <si>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</si>
  <si>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</si>
  <si>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</si>
  <si>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</si>
  <si>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</si>
  <si>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</si>
  <si>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</si>
  <si>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</si>
  <si>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</si>
  <si>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</si>
  <si>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</si>
  <si>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</si>
  <si>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</si>
  <si>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</si>
  <si>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</si>
  <si>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</si>
  <si>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</si>
  <si>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</si>
  <si>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</si>
  <si>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</si>
  <si>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</si>
  <si>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</si>
  <si>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</si>
  <si>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</si>
  <si>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</si>
  <si>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</si>
  <si>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</si>
  <si>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</si>
  <si>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</si>
  <si>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</si>
  <si>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</si>
  <si>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</si>
  <si>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</si>
  <si>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</si>
  <si>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</si>
  <si>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</si>
  <si>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</si>
  <si>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</si>
  <si>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</si>
  <si>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</si>
  <si>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</si>
  <si>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</si>
  <si>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</si>
  <si>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</si>
  <si>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</si>
  <si>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</si>
  <si>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</si>
  <si>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</si>
  <si>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</si>
  <si>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</si>
  <si>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</si>
  <si>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</si>
  <si>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</si>
  <si>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</si>
  <si>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</si>
  <si>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</si>
  <si>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</si>
  <si>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</si>
  <si>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</si>
  <si>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</si>
  <si>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</si>
  <si>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</si>
  <si>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</si>
  <si>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</si>
  <si>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</si>
  <si>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</si>
  <si>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</si>
  <si>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</si>
  <si>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</si>
  <si>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</si>
  <si>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</si>
  <si>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</si>
  <si>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</si>
  <si>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</si>
  <si>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</si>
  <si>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</si>
  <si>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</si>
  <si>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</si>
  <si>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</si>
  <si>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</si>
  <si>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</si>
  <si>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</si>
  <si>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</si>
  <si>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</si>
  <si>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</si>
  <si>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</si>
  <si>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</si>
  <si>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</si>
  <si>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</si>
  <si>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</si>
  <si>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</si>
  <si>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</si>
  <si>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</si>
  <si>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</si>
  <si>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</si>
  <si>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</si>
  <si>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</si>
  <si>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</si>
  <si>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</si>
  <si>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</si>
  <si>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</si>
  <si>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</si>
  <si>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</si>
  <si>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</si>
  <si>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</si>
  <si>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</si>
  <si>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</si>
  <si>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</si>
  <si>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</si>
  <si>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</si>
  <si>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</si>
  <si>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</si>
  <si>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</si>
  <si>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</si>
  <si>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</si>
  <si>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</si>
  <si>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</si>
  <si>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</si>
  <si>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</si>
  <si>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</si>
  <si>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</si>
  <si>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</si>
  <si>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</si>
  <si>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</si>
  <si>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</si>
  <si>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</si>
  <si>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</si>
  <si>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</si>
  <si>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</si>
  <si>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</si>
  <si>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</si>
  <si>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</si>
  <si>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</si>
  <si>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</si>
  <si>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</si>
  <si>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</si>
  <si>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</si>
  <si>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</si>
  <si>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</si>
  <si>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</si>
  <si>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</si>
  <si>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</si>
  <si>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</si>
  <si>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</si>
  <si>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</si>
  <si>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</si>
  <si>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</si>
  <si>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</si>
  <si>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</si>
  <si>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</si>
  <si>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</si>
  <si>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</si>
  <si>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</si>
  <si>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</si>
  <si>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</si>
  <si>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</si>
  <si>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</si>
  <si>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</si>
  <si>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</si>
  <si>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</si>
  <si>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</si>
  <si>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</si>
  <si>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</si>
  <si>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</si>
  <si>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</si>
  <si>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</si>
  <si>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</si>
  <si>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</si>
  <si>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</si>
  <si>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</si>
  <si>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</si>
  <si>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</si>
  <si>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</si>
  <si>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</si>
  <si>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</si>
  <si>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</si>
  <si>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</si>
  <si>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</si>
  <si>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</si>
  <si>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</si>
  <si>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</si>
  <si>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</si>
  <si>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</si>
  <si>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</si>
  <si>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</si>
  <si>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</si>
  <si>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</si>
  <si>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</si>
  <si>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</si>
  <si>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</si>
  <si>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</si>
  <si>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</si>
  <si>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</si>
  <si>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</si>
  <si>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</si>
  <si>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</si>
  <si>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</si>
  <si>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</si>
  <si>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</si>
  <si>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</si>
  <si>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</si>
  <si>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</si>
  <si>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</si>
  <si>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</si>
  <si>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</si>
  <si>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</si>
  <si>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</si>
  <si>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</si>
  <si>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</si>
  <si>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</si>
  <si>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</si>
  <si>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</si>
  <si>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</si>
  <si>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</si>
  <si>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</si>
  <si>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</si>
  <si>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</si>
  <si>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</si>
  <si>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</si>
  <si>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</si>
  <si>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</si>
  <si>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</si>
  <si>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</si>
  <si>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</si>
  <si>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</si>
  <si>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</si>
  <si>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</si>
  <si>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</si>
  <si>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</si>
  <si>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</si>
  <si>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</si>
  <si>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</si>
  <si>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</si>
  <si>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</si>
  <si>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</si>
  <si>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</si>
  <si>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</si>
  <si>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</si>
  <si>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</si>
  <si>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</si>
  <si>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</si>
  <si>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</si>
  <si>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</si>
  <si>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</si>
  <si>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</si>
  <si>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</si>
  <si>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</si>
  <si>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</si>
  <si>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</si>
  <si>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</si>
  <si>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</si>
  <si>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</si>
  <si>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</si>
  <si>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</si>
  <si>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</si>
  <si>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</si>
  <si>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</si>
  <si>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</si>
  <si>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</si>
  <si>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</si>
  <si>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</si>
  <si>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</si>
  <si>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</si>
  <si>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</si>
  <si>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</si>
  <si>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</si>
  <si>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</si>
  <si>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</si>
  <si>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</si>
  <si>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</si>
  <si>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</si>
  <si>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</si>
  <si>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</si>
  <si>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</si>
  <si>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</si>
  <si>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</si>
  <si>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</si>
  <si>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</si>
  <si>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</si>
  <si>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</si>
  <si>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</si>
  <si>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</si>
  <si>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</si>
  <si>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</si>
  <si>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</si>
  <si>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</si>
  <si>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</si>
  <si>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</si>
  <si>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</si>
  <si>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</si>
  <si>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</si>
  <si>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</si>
  <si>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</si>
  <si>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</si>
  <si>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</si>
  <si>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</si>
  <si>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</si>
  <si>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</si>
  <si>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</si>
  <si>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</si>
  <si>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</si>
  <si>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</si>
  <si>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</si>
  <si>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</si>
  <si>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</si>
  <si>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</si>
  <si>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</si>
  <si>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</si>
  <si>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</si>
  <si>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</si>
  <si>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</si>
  <si>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</si>
  <si>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</si>
  <si>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</si>
  <si>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</si>
  <si>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</si>
  <si>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</si>
  <si>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</si>
  <si>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</si>
  <si>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</si>
  <si>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</si>
  <si>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</si>
  <si>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</si>
  <si>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</si>
  <si>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</si>
  <si>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</si>
  <si>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</si>
  <si>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</si>
  <si>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</si>
  <si>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</si>
  <si>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</si>
  <si>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</si>
  <si>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</si>
  <si>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</si>
  <si>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</si>
  <si>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</si>
  <si>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</si>
  <si>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</si>
  <si>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</si>
  <si>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</si>
  <si>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</si>
  <si>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</si>
  <si>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</si>
  <si>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</si>
  <si>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</si>
  <si>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</si>
  <si>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</si>
  <si>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</si>
  <si>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</si>
  <si>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</si>
  <si>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</si>
  <si>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</si>
  <si>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</si>
  <si>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</si>
  <si>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</si>
  <si>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</si>
  <si>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</si>
  <si>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</si>
  <si>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</si>
  <si>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</si>
  <si>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</si>
  <si>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</si>
  <si>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</si>
  <si>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</si>
  <si>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</si>
  <si>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</si>
  <si>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</si>
  <si>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</si>
  <si>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</si>
  <si>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</si>
  <si>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</si>
  <si>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</si>
  <si>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</si>
  <si>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</si>
  <si>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</si>
  <si>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</si>
  <si>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</si>
  <si>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</si>
  <si>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</si>
  <si>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</si>
  <si>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</si>
  <si>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</si>
  <si>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</si>
  <si>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</si>
  <si>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</si>
  <si>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</si>
  <si>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</si>
  <si>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</si>
  <si>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</si>
  <si>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</si>
  <si>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</si>
  <si>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</si>
  <si>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</si>
  <si>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</si>
  <si>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</si>
  <si>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</si>
  <si>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</si>
  <si>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</si>
  <si>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</si>
  <si>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</si>
  <si>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</si>
  <si>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</si>
  <si>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</si>
  <si>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</si>
  <si>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</si>
  <si>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</si>
  <si>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</si>
  <si>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</si>
  <si>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</si>
  <si>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</si>
  <si>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</si>
  <si>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</si>
  <si>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</si>
  <si>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</si>
  <si>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</si>
  <si>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</si>
  <si>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</si>
  <si>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</si>
  <si>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</si>
  <si>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</si>
  <si>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</si>
  <si>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</si>
  <si>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</si>
  <si>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</si>
  <si>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</si>
  <si>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</si>
  <si>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</si>
  <si>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</si>
  <si>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</si>
  <si>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</si>
  <si>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</si>
  <si>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</si>
  <si>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</si>
  <si>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</si>
  <si>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</si>
  <si>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</si>
  <si>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</si>
  <si>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</si>
  <si>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</si>
  <si>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</si>
  <si>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</si>
  <si>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</si>
  <si>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</si>
  <si>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</si>
  <si>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</si>
  <si>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</si>
  <si>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</si>
  <si>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</si>
  <si>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</si>
  <si>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</si>
  <si>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</si>
  <si>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</si>
  <si>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</si>
  <si>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</si>
  <si>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</si>
  <si>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</si>
  <si>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</si>
  <si>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</si>
  <si>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</si>
  <si>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</si>
  <si>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</si>
  <si>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</si>
  <si>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</si>
  <si>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</si>
  <si>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</si>
  <si>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</si>
  <si>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</si>
  <si>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</si>
  <si>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</si>
  <si>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</si>
  <si>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</si>
  <si>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</si>
  <si>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</si>
  <si>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</si>
  <si>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</si>
  <si>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</si>
  <si>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</si>
  <si>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</si>
  <si>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</si>
  <si>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</si>
  <si>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</si>
  <si>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</si>
  <si>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</si>
  <si>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</si>
  <si>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</si>
  <si>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</si>
  <si>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</si>
  <si>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</si>
  <si>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</si>
  <si>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</si>
  <si>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</si>
  <si>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</si>
  <si>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</si>
  <si>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</si>
  <si>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</si>
  <si>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</si>
  <si>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</si>
  <si>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</si>
  <si>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</si>
  <si>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</si>
  <si>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</si>
  <si>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</si>
  <si>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</si>
  <si>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</si>
  <si>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</si>
  <si>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</si>
  <si>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</si>
  <si>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</si>
  <si>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</si>
  <si>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</si>
  <si>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</si>
  <si>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</si>
  <si>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</si>
  <si>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</si>
  <si>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</si>
  <si>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</si>
  <si>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</si>
  <si>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</si>
  <si>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</si>
  <si>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</si>
  <si>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</si>
  <si>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</si>
  <si>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</si>
  <si>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</si>
  <si>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</si>
  <si>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</si>
  <si>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</si>
  <si>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</si>
  <si>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</si>
  <si>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</si>
  <si>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</si>
  <si>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</si>
  <si>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</si>
  <si>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</si>
  <si>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</si>
  <si>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</si>
  <si>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</si>
  <si>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</si>
  <si>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</si>
  <si>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</si>
  <si>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</si>
  <si>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</si>
  <si>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</si>
  <si>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</si>
  <si>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</si>
  <si>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</si>
  <si>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</si>
  <si>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</si>
  <si>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</si>
  <si>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</si>
  <si>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</si>
  <si>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</si>
  <si>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</si>
  <si>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</si>
  <si>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</si>
  <si>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</si>
  <si>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</si>
  <si>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</si>
  <si>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</si>
  <si>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</si>
  <si>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</si>
  <si>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</si>
  <si>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</si>
  <si>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</si>
  <si>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</si>
  <si>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</si>
  <si>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</si>
  <si>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</si>
  <si>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</si>
  <si>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</si>
  <si>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</si>
  <si>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</si>
  <si>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</si>
  <si>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</si>
  <si>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</si>
  <si>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</si>
  <si>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</si>
  <si>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</si>
  <si>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</si>
  <si>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</si>
  <si>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</si>
  <si>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</si>
  <si>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</si>
  <si>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</si>
  <si>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</si>
  <si>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</si>
  <si>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</si>
  <si>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</si>
  <si>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</si>
  <si>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</si>
  <si>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</si>
  <si>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</si>
  <si>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</si>
  <si>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</si>
  <si>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</si>
  <si>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</si>
  <si>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</si>
  <si>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</si>
  <si>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</si>
  <si>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</si>
  <si>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</si>
  <si>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</si>
  <si>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</si>
  <si>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</si>
  <si>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</si>
  <si>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</si>
  <si>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</si>
  <si>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</si>
  <si>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</si>
  <si>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</si>
  <si>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</si>
  <si>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</si>
  <si>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</si>
  <si>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</si>
  <si>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</si>
  <si>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</si>
  <si>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</si>
  <si>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</si>
  <si>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</si>
  <si>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</si>
  <si>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</si>
  <si>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</si>
  <si>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</si>
  <si>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</si>
  <si>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</si>
  <si>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</si>
  <si>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</si>
  <si>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</si>
  <si>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</si>
  <si>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</si>
  <si>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</si>
  <si>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</si>
  <si>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</si>
  <si>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</si>
  <si>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</si>
  <si>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</si>
  <si>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</si>
  <si>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</si>
  <si>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</si>
  <si>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</si>
  <si>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</si>
  <si>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</si>
  <si>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</si>
  <si>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</si>
  <si>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</si>
  <si>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</si>
  <si>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</si>
  <si>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</si>
  <si>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</si>
  <si>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</si>
  <si>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</si>
  <si>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</si>
  <si>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</si>
  <si>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</si>
  <si>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</si>
  <si>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</si>
  <si>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</si>
  <si>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</si>
  <si>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</si>
  <si>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</si>
  <si>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</si>
  <si>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</si>
  <si>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</si>
  <si>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</si>
  <si>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</si>
  <si>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</si>
  <si>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</si>
  <si>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</si>
  <si>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</si>
  <si>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</si>
  <si>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</si>
  <si>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</si>
  <si>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</si>
  <si>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</si>
  <si>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</si>
  <si>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</si>
  <si>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</si>
  <si>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</si>
  <si>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</si>
  <si>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</si>
  <si>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</si>
  <si>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</si>
  <si>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</si>
  <si>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</si>
  <si>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</si>
  <si>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</si>
  <si>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</si>
  <si>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</si>
  <si>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</si>
  <si>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</si>
  <si>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</si>
  <si>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</si>
  <si>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</si>
  <si>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</si>
  <si>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</si>
  <si>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</si>
  <si>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</si>
  <si>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</si>
  <si>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</si>
  <si>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</si>
  <si>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</si>
  <si>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</si>
  <si>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</si>
  <si>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</si>
  <si>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</si>
  <si>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</si>
  <si>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</si>
  <si>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</si>
  <si>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</si>
  <si>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</si>
  <si>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</si>
  <si>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</si>
  <si>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</si>
  <si>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</si>
  <si>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</si>
  <si>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</si>
  <si>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</si>
  <si>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</si>
  <si>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</si>
  <si>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</si>
  <si>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</si>
  <si>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</si>
  <si>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</si>
  <si>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</si>
  <si>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</si>
  <si>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</si>
  <si>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</si>
  <si>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</si>
  <si>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</si>
  <si>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</si>
  <si>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</si>
  <si>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</si>
  <si>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</si>
  <si>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</si>
  <si>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</si>
  <si>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</si>
  <si>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</si>
  <si>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</si>
  <si>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</si>
  <si>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</si>
  <si>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</si>
  <si>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</si>
  <si>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</si>
  <si>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</si>
  <si>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</si>
  <si>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</si>
  <si>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</si>
  <si>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</si>
  <si>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</si>
  <si>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</si>
  <si>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</si>
  <si>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</si>
  <si>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</si>
  <si>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</si>
  <si>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</si>
  <si>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</si>
  <si>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</si>
  <si>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</si>
  <si>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</si>
  <si>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</si>
  <si>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</si>
  <si>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</si>
  <si>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</si>
  <si>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</si>
  <si>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</si>
  <si>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</si>
  <si>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</si>
  <si>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</si>
  <si>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</si>
  <si>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</si>
  <si>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</si>
  <si>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</si>
  <si>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</si>
  <si>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</si>
  <si>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</si>
  <si>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</si>
  <si>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</si>
  <si>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</si>
  <si>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</si>
  <si>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</si>
  <si>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</si>
  <si>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</si>
  <si>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</si>
  <si>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</si>
  <si>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</si>
  <si>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</si>
  <si>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</si>
  <si>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</si>
  <si>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</si>
  <si>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</si>
  <si>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</si>
  <si>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</si>
  <si>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</si>
  <si>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</si>
  <si>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</si>
  <si>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</si>
  <si>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</si>
  <si>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</si>
  <si>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</si>
  <si>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</si>
  <si>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</si>
  <si>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</si>
  <si>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</si>
  <si>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</si>
  <si>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</si>
  <si>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</si>
  <si>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</si>
  <si>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</si>
  <si>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</si>
  <si>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</si>
  <si>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</si>
  <si>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</si>
  <si>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</si>
  <si>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</si>
  <si>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</si>
  <si>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</si>
  <si>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</si>
  <si>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</si>
  <si>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</si>
  <si>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</si>
  <si>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</si>
  <si>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</si>
  <si>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</si>
  <si>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</si>
  <si>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</si>
  <si>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</si>
  <si>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</si>
  <si>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</si>
  <si>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</si>
  <si>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</si>
  <si>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</si>
  <si>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</si>
  <si>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</si>
  <si>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</si>
  <si>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</si>
  <si>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</si>
  <si>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</si>
  <si>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</si>
  <si>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</si>
  <si>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</si>
  <si>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</si>
  <si>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</si>
  <si>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</si>
  <si>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</si>
  <si>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</si>
  <si>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</si>
  <si>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</si>
  <si>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</si>
  <si>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</si>
  <si>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</si>
  <si>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</si>
  <si>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</si>
  <si>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</si>
  <si>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</si>
  <si>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</si>
  <si>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</si>
  <si>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</si>
  <si>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</si>
  <si>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</si>
  <si>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</si>
  <si>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</si>
  <si>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</si>
  <si>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</si>
  <si>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</si>
  <si>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</si>
  <si>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</si>
  <si>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</si>
  <si>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</si>
  <si>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</si>
  <si>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</si>
  <si>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</si>
  <si>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</si>
  <si>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</si>
  <si>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</si>
  <si>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</si>
  <si>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</si>
  <si>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</si>
  <si>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</si>
  <si>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</si>
  <si>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</si>
  <si>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</si>
  <si>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</si>
  <si>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</si>
  <si>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</si>
  <si>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</si>
  <si>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</si>
  <si>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</si>
  <si>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</si>
  <si>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</si>
  <si>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</si>
  <si>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</si>
  <si>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</si>
  <si>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</si>
  <si>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</si>
  <si>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</si>
  <si>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</si>
  <si>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</si>
  <si>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</si>
  <si>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</si>
  <si>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</si>
  <si>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</si>
  <si>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</si>
  <si>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</si>
  <si>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</si>
  <si>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</si>
  <si>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</si>
  <si>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</si>
  <si>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</si>
  <si>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</si>
  <si>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</si>
  <si>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</si>
  <si>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</si>
  <si>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</si>
  <si>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</si>
  <si>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</si>
  <si>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</si>
  <si>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</si>
  <si>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</si>
  <si>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</si>
  <si>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</si>
  <si>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</si>
  <si>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</si>
  <si>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</si>
  <si>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</si>
  <si>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</si>
  <si>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</si>
  <si>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</si>
  <si>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</si>
  <si>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</si>
  <si>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</si>
  <si>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</si>
  <si>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</si>
  <si>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</si>
  <si>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</si>
  <si>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</si>
  <si>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</si>
  <si>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</si>
  <si>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</si>
  <si>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</si>
  <si>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</si>
  <si>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</si>
  <si>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</si>
  <si>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</si>
  <si>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</si>
  <si>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</si>
  <si>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</si>
  <si>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</si>
  <si>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</si>
  <si>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</si>
  <si>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</si>
  <si>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</si>
  <si>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</si>
  <si>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</si>
  <si>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</si>
  <si>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</si>
  <si>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</si>
  <si>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</si>
  <si>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</si>
  <si>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</si>
  <si>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</si>
  <si>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</si>
  <si>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</si>
  <si>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</si>
  <si>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</si>
  <si>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</si>
  <si>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</si>
  <si>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</si>
  <si>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</si>
  <si>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</si>
  <si>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</si>
  <si>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</si>
  <si>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</si>
  <si>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</si>
  <si>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</si>
  <si>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</si>
  <si>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</si>
  <si>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</si>
  <si>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</si>
  <si>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</si>
  <si>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</si>
  <si>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</si>
  <si>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</si>
  <si>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</si>
  <si>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</si>
  <si>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</si>
  <si>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</si>
  <si>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</si>
  <si>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</si>
  <si>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</si>
  <si>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</si>
  <si>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</si>
  <si>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</si>
  <si>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</si>
  <si>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</si>
  <si>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</si>
  <si>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</si>
  <si>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</si>
  <si>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</si>
  <si>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</si>
  <si>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</si>
  <si>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</si>
  <si>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</si>
  <si>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</si>
  <si>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</si>
  <si>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</si>
  <si>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</si>
  <si>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</si>
  <si>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</si>
  <si>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</si>
  <si>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</si>
  <si>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</si>
  <si>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</si>
  <si>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</si>
  <si>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</si>
  <si>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</si>
  <si>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</si>
  <si>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</si>
  <si>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</si>
  <si>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</si>
  <si>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</si>
  <si>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</si>
  <si>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</si>
  <si>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</si>
  <si>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</si>
  <si>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</si>
  <si>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</si>
  <si>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</si>
  <si>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</si>
  <si>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</si>
  <si>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</si>
  <si>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</si>
  <si>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</si>
  <si>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</si>
  <si>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</si>
  <si>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</si>
  <si>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</si>
  <si>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</si>
  <si>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</si>
  <si>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</si>
  <si>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</si>
  <si>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</si>
  <si>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</si>
  <si>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</si>
  <si>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</si>
  <si>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</si>
  <si>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</si>
  <si>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</si>
  <si>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</si>
  <si>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</si>
  <si>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</si>
  <si>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</si>
  <si>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</si>
  <si>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</si>
  <si>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</si>
  <si>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</si>
  <si>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</si>
  <si>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</si>
  <si>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</si>
  <si>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</si>
  <si>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</si>
  <si>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</si>
  <si>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</si>
  <si>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</si>
  <si>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</si>
  <si>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</si>
  <si>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</si>
  <si>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</si>
  <si>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</si>
  <si>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</si>
  <si>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</si>
  <si>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</si>
  <si>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</si>
  <si>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</si>
  <si>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</si>
  <si>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</si>
  <si>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</si>
  <si>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</si>
  <si>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</si>
  <si>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</si>
  <si>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</si>
  <si>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</si>
  <si>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</si>
  <si>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</si>
  <si>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</si>
  <si>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</si>
  <si>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</si>
  <si>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</si>
  <si>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</si>
  <si>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</si>
  <si>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</si>
  <si>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</si>
  <si>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</si>
  <si>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</si>
  <si>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</si>
  <si>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</si>
  <si>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</si>
  <si>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</si>
  <si>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</si>
  <si>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</si>
  <si>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</si>
  <si>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</si>
  <si>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</si>
  <si>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</si>
  <si>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</si>
  <si>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</si>
  <si>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</si>
  <si>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</si>
  <si>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</si>
  <si>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</si>
  <si>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</si>
  <si>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</si>
  <si>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</si>
  <si>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</si>
  <si>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</si>
  <si>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</si>
  <si>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</si>
  <si>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</si>
  <si>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</si>
  <si>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</si>
  <si>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</si>
  <si>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</si>
  <si>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</si>
  <si>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</si>
  <si>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</si>
  <si>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</si>
  <si>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</si>
  <si>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</si>
  <si>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</si>
  <si>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</si>
  <si>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</si>
  <si>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</si>
  <si>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</si>
  <si>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</si>
  <si>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</si>
  <si>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</si>
  <si>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</si>
  <si>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</si>
  <si>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</si>
  <si>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</si>
  <si>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</si>
  <si>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</si>
  <si>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</si>
  <si>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</si>
  <si>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</si>
  <si>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</si>
  <si>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</si>
  <si>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</si>
  <si>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</si>
  <si>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</si>
  <si>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</si>
  <si>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</si>
  <si>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</si>
  <si>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</si>
  <si>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</si>
  <si>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</si>
  <si>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</si>
  <si>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</si>
  <si>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</si>
  <si>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</si>
  <si>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</si>
  <si>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</si>
  <si>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</si>
  <si>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</si>
  <si>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</si>
  <si>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</si>
  <si>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</si>
  <si>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</si>
  <si>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</si>
  <si>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</si>
  <si>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</si>
  <si>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</si>
  <si>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</si>
  <si>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</si>
  <si>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</si>
  <si>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</si>
  <si>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</si>
  <si>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</si>
  <si>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</si>
  <si>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</si>
  <si>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</si>
  <si>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</si>
  <si>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</si>
  <si>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</si>
  <si>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</si>
  <si>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</si>
  <si>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</si>
  <si>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</si>
  <si>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</si>
  <si>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</si>
  <si>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</si>
  <si>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</si>
  <si>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</si>
  <si>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</si>
  <si>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</si>
  <si>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</si>
  <si>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</si>
  <si>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</si>
  <si>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</si>
  <si>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</si>
  <si>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</si>
  <si>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</si>
  <si>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</si>
  <si>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</si>
  <si>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</si>
  <si>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</si>
  <si>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</si>
  <si>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</si>
  <si>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</si>
  <si>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</si>
  <si>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</si>
  <si>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</si>
  <si>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</si>
  <si>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</si>
  <si>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</si>
  <si>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</si>
  <si>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</si>
  <si>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</si>
  <si>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</si>
  <si>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</si>
  <si>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</si>
  <si>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</si>
  <si>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</si>
  <si>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</si>
  <si>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</si>
  <si>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</si>
  <si>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</si>
  <si>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</si>
  <si>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</si>
  <si>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</si>
  <si>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</si>
  <si>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</si>
  <si>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</si>
  <si>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</si>
  <si>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</si>
  <si>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</si>
  <si>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</si>
  <si>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</si>
  <si>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</si>
  <si>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</si>
  <si>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</si>
  <si>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</si>
  <si>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</si>
  <si>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</si>
  <si>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</si>
  <si>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</si>
  <si>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</si>
  <si>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</si>
  <si>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</si>
  <si>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</si>
  <si>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</si>
  <si>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</si>
  <si>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</si>
  <si>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</si>
  <si>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</si>
  <si>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</si>
  <si>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</si>
  <si>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</si>
  <si>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</si>
  <si>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</si>
  <si>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</si>
  <si>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</si>
  <si>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</si>
  <si>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</si>
  <si>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</si>
  <si>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</si>
  <si>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</si>
  <si>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</si>
  <si>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</si>
  <si>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</si>
  <si>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</si>
  <si>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</si>
  <si>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</si>
  <si>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</si>
  <si>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</si>
  <si>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</si>
  <si>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</si>
  <si>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</si>
  <si>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</si>
  <si>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</si>
  <si>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</si>
  <si>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</si>
  <si>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</si>
  <si>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</si>
  <si>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</si>
  <si>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</si>
  <si>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</si>
  <si>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</si>
  <si>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</si>
  <si>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</si>
  <si>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</si>
  <si>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</si>
  <si>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</si>
  <si>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</si>
  <si>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</si>
  <si>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</si>
  <si>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</si>
  <si>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</si>
  <si>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</si>
  <si>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</si>
  <si>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</si>
  <si>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</si>
  <si>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</si>
  <si>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</si>
  <si>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</si>
  <si>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</si>
  <si>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</si>
  <si>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</si>
  <si>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</si>
  <si>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</si>
  <si>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</si>
  <si>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</si>
  <si>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</si>
  <si>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</si>
  <si>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</si>
  <si>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</si>
  <si>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</si>
  <si>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</si>
  <si>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</si>
  <si>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</si>
  <si>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</si>
  <si>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</si>
  <si>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</si>
  <si>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</si>
  <si>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</si>
  <si>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</si>
  <si>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</si>
  <si>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</si>
  <si>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</si>
  <si>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</si>
  <si>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</si>
  <si>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</si>
  <si>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</si>
  <si>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</si>
  <si>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</si>
  <si>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</si>
  <si>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</si>
  <si>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</si>
  <si>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</si>
  <si>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</si>
  <si>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</si>
  <si>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</si>
  <si>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</si>
  <si>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</si>
  <si>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</si>
  <si>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</si>
  <si>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</si>
  <si>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</si>
  <si>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</si>
  <si>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</si>
  <si>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</si>
  <si>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</si>
  <si>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</si>
  <si>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</si>
  <si>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</si>
  <si>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</si>
  <si>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</si>
  <si>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</si>
  <si>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</si>
  <si>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</si>
  <si>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</si>
  <si>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</si>
  <si>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</si>
  <si>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</si>
  <si>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</si>
  <si>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</si>
  <si>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</si>
  <si>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</si>
  <si>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</si>
  <si>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</si>
  <si>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</si>
  <si>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</si>
  <si>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</si>
  <si>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</si>
  <si>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</si>
  <si>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</si>
  <si>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</si>
  <si>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</si>
  <si>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</si>
  <si>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</si>
  <si>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</si>
  <si>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</si>
  <si>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</si>
  <si>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</si>
  <si>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</si>
  <si>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</si>
  <si>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</si>
  <si>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</si>
  <si>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</si>
  <si>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</si>
  <si>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</si>
  <si>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</si>
  <si>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</si>
  <si>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</si>
  <si>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</si>
  <si>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</si>
  <si>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</si>
  <si>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</si>
  <si>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</si>
  <si>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</si>
  <si>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</si>
  <si>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</si>
  <si>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</si>
  <si>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</si>
  <si>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</si>
  <si>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</si>
  <si>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</si>
  <si>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</si>
  <si>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</si>
  <si>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</si>
  <si>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</si>
  <si>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</si>
  <si>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</si>
  <si>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</si>
  <si>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</si>
  <si>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</si>
  <si>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</si>
  <si>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</si>
  <si>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</si>
  <si>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</si>
  <si>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</si>
  <si>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</si>
  <si>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</si>
  <si>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</si>
  <si>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</si>
  <si>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</si>
  <si>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</si>
  <si>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</si>
  <si>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</si>
  <si>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</si>
  <si>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</si>
  <si>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</si>
  <si>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</si>
  <si>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</si>
  <si>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</si>
  <si>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</si>
  <si>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</si>
  <si>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</si>
  <si>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</si>
  <si>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</si>
  <si>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</si>
  <si>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</si>
  <si>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</si>
  <si>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</si>
  <si>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</si>
  <si>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</si>
  <si>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</si>
  <si>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</si>
  <si>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</si>
  <si>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</si>
  <si>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</si>
  <si>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</si>
  <si>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</si>
  <si>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</si>
  <si>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</si>
  <si>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</si>
  <si>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</si>
  <si>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</si>
  <si>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</si>
  <si>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</si>
  <si>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</si>
  <si>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</si>
  <si>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</si>
  <si>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</si>
  <si>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</si>
  <si>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</si>
  <si>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</si>
  <si>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</si>
  <si>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</si>
  <si>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</si>
  <si>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</si>
  <si>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</si>
  <si>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</si>
  <si>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</si>
  <si>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</si>
  <si>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</si>
  <si>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</si>
  <si>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</si>
  <si>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</si>
  <si>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</si>
  <si>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</si>
  <si>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</si>
  <si>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</si>
  <si>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</si>
  <si>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</si>
  <si>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</si>
  <si>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</si>
  <si>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</si>
  <si>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</si>
  <si>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</si>
  <si>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</si>
  <si>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</si>
  <si>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</si>
  <si>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</si>
  <si>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</si>
  <si>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</si>
  <si>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</si>
  <si>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</si>
  <si>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</si>
  <si>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</si>
  <si>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</si>
  <si>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</si>
  <si>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</si>
  <si>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</si>
  <si>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</si>
  <si>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</si>
  <si>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</si>
  <si>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</si>
  <si>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</si>
  <si>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</si>
  <si>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</si>
  <si>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</si>
  <si>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</si>
  <si>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</si>
  <si>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</si>
  <si>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</si>
  <si>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</si>
  <si>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</si>
  <si>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</si>
  <si>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</si>
  <si>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</si>
  <si>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</si>
  <si>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</si>
  <si>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</si>
  <si>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</si>
  <si>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</si>
  <si>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</si>
  <si>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</si>
  <si>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</si>
  <si>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</si>
  <si>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</si>
  <si>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</si>
  <si>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</si>
  <si>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</si>
  <si>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</si>
  <si>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</si>
  <si>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</si>
  <si>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</si>
  <si>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</si>
  <si>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</si>
  <si>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</si>
  <si>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</si>
  <si>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</si>
  <si>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</si>
  <si>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</si>
  <si>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</si>
  <si>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</si>
  <si>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</si>
  <si>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</si>
  <si>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</si>
  <si>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</si>
  <si>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</si>
  <si>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</si>
  <si>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</si>
  <si>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</si>
  <si>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</si>
  <si>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</si>
  <si>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</si>
  <si>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</si>
  <si>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</si>
  <si>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</si>
  <si>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</si>
  <si>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</si>
  <si>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</si>
  <si>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</si>
  <si>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</si>
  <si>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</si>
  <si>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</si>
  <si>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</si>
  <si>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</si>
  <si>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</si>
  <si>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</si>
  <si>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</si>
  <si>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</si>
  <si>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</si>
  <si>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</si>
  <si>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</si>
  <si>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</si>
  <si>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</si>
  <si>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</si>
  <si>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</si>
  <si>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</si>
  <si>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</si>
  <si>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</si>
  <si>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</si>
  <si>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</si>
  <si>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</si>
  <si>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</si>
  <si>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</si>
  <si>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</si>
  <si>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</si>
  <si>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</si>
  <si>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</si>
  <si>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</si>
  <si>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</si>
  <si>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</si>
  <si>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</si>
  <si>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</si>
  <si>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</si>
  <si>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</si>
  <si>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</si>
  <si>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</si>
  <si>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</si>
  <si>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</si>
  <si>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</si>
  <si>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</si>
  <si>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</si>
  <si>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</si>
  <si>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</si>
  <si>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</si>
  <si>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</si>
  <si>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</si>
  <si>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</si>
  <si>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</si>
  <si>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</si>
  <si>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</si>
  <si>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</si>
  <si>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</si>
  <si>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</si>
  <si>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</si>
  <si>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</si>
  <si>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</si>
  <si>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</si>
  <si>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</si>
  <si>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</si>
  <si>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</si>
  <si>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</si>
  <si>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</si>
  <si>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</si>
  <si>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</si>
  <si>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</si>
  <si>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</si>
  <si>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</si>
  <si>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</si>
  <si>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</si>
  <si>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</si>
  <si>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</si>
  <si>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</si>
  <si>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</si>
  <si>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</si>
  <si>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</si>
  <si>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</si>
  <si>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</si>
  <si>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</si>
  <si>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</si>
  <si>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</si>
  <si>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</si>
  <si>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</si>
  <si>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</si>
  <si>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</si>
  <si>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</si>
  <si>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</si>
  <si>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</si>
  <si>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</si>
  <si>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</si>
  <si>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</si>
  <si>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</si>
  <si>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</si>
  <si>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</si>
  <si>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</si>
  <si>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</si>
  <si>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</si>
  <si>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</si>
  <si>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</si>
  <si>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</si>
  <si>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</si>
  <si>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</si>
  <si>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</si>
  <si>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</si>
  <si>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</si>
  <si>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</si>
  <si>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</si>
  <si>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</si>
  <si>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</si>
  <si>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</si>
  <si>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</si>
  <si>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</si>
  <si>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</si>
  <si>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</si>
  <si>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</si>
  <si>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</si>
  <si>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</si>
  <si>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</si>
  <si>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</si>
  <si>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</si>
  <si>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</si>
  <si>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</si>
  <si>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</si>
  <si>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</si>
  <si>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</si>
  <si>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</si>
  <si>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</si>
  <si>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</si>
  <si>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</si>
  <si>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</si>
  <si>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</si>
  <si>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</si>
  <si>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</si>
  <si>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</si>
  <si>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</si>
  <si>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</si>
  <si>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</si>
  <si>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</si>
  <si>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</si>
  <si>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</si>
  <si>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</si>
  <si>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</si>
  <si>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</si>
  <si>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</si>
  <si>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</si>
  <si>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</si>
  <si>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</si>
  <si>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</si>
  <si>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</si>
  <si>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</si>
  <si>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</si>
  <si>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</si>
  <si>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</si>
  <si>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</si>
  <si>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</si>
  <si>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</si>
  <si>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</si>
  <si>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</si>
  <si>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</si>
  <si>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</si>
  <si>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</si>
  <si>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</si>
  <si>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</si>
  <si>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</si>
  <si>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</si>
  <si>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</si>
  <si>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</si>
  <si>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</si>
  <si>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</si>
  <si>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</si>
  <si>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</si>
  <si>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</si>
  <si>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</si>
  <si>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</si>
  <si>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</si>
  <si>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</si>
  <si>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</si>
  <si>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</si>
  <si>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</si>
  <si>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</si>
  <si>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</si>
  <si>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</si>
  <si>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</si>
  <si>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</si>
  <si>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</si>
  <si>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</si>
  <si>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</si>
  <si>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</si>
  <si>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</si>
  <si>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</si>
  <si>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</si>
  <si>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</si>
  <si>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</si>
  <si>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</si>
  <si>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</si>
  <si>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</si>
  <si>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</si>
  <si>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</si>
  <si>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</si>
  <si>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</si>
  <si>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</si>
  <si>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</si>
  <si>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</si>
  <si>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</si>
  <si>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</si>
  <si>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</si>
  <si>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</si>
  <si>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</si>
  <si>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</si>
  <si>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</si>
  <si>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</si>
  <si>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</si>
  <si>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</si>
  <si>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</si>
  <si>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</si>
  <si>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</si>
  <si>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</si>
  <si>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</si>
  <si>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</si>
  <si>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</si>
  <si>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</si>
  <si>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</si>
  <si>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</si>
  <si>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</si>
  <si>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</si>
  <si>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</si>
  <si>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</si>
  <si>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</si>
  <si>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</si>
  <si>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</si>
  <si>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</si>
  <si>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</si>
  <si>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</si>
  <si>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</si>
  <si>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</si>
  <si>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</si>
  <si>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</si>
  <si>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</si>
  <si>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</si>
  <si>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</si>
  <si>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</si>
  <si>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</si>
  <si>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</si>
  <si>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</si>
  <si>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</si>
  <si>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</si>
  <si>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</si>
  <si>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</si>
  <si>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</si>
  <si>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</si>
  <si>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</si>
  <si>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</si>
  <si>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</si>
  <si>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</si>
  <si>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</si>
  <si>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</si>
  <si>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</si>
  <si>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</si>
  <si>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</si>
  <si>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</si>
  <si>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</si>
  <si>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</si>
  <si>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</si>
  <si>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</si>
  <si>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</si>
  <si>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</si>
  <si>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</si>
  <si>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</si>
  <si>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</si>
  <si>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</si>
  <si>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</si>
  <si>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</si>
  <si>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</si>
  <si>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</si>
  <si>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</si>
  <si>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</si>
  <si>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</si>
  <si>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</si>
  <si>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</si>
  <si>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</si>
  <si>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</si>
  <si>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</si>
  <si>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</si>
  <si>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</si>
  <si>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</si>
  <si>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</si>
  <si>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</si>
  <si>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</si>
  <si>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</si>
  <si>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</si>
  <si>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</si>
  <si>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</si>
  <si>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</si>
  <si>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</si>
  <si>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</si>
  <si>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</si>
  <si>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</si>
  <si>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</si>
  <si>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</si>
  <si>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</si>
  <si>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</si>
  <si>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</si>
  <si>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</si>
  <si>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</si>
  <si>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</si>
  <si>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</si>
  <si>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</si>
  <si>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</si>
  <si>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</si>
  <si>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</si>
  <si>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</si>
  <si>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</si>
  <si>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</si>
  <si>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</si>
  <si>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</si>
  <si>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</si>
  <si>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</si>
  <si>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</si>
  <si>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</si>
  <si>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</si>
  <si>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</si>
  <si>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</si>
  <si>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</si>
  <si>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</si>
  <si>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</si>
  <si>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</si>
  <si>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</si>
  <si>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</si>
  <si>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</si>
  <si>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</si>
  <si>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</si>
  <si>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</si>
  <si>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</si>
  <si>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</si>
  <si>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</si>
  <si>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</si>
  <si>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</si>
  <si>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</si>
  <si>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</si>
  <si>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</si>
  <si>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</si>
  <si>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</si>
  <si>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</si>
  <si>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</si>
  <si>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</si>
  <si>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</si>
  <si>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</si>
  <si>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</si>
  <si>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</si>
  <si>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</si>
  <si>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</si>
  <si>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</si>
  <si>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</si>
  <si>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</si>
  <si>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</si>
  <si>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</si>
  <si>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</si>
  <si>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</si>
  <si>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</si>
  <si>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</si>
  <si>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</si>
  <si>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</si>
  <si>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</si>
  <si>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</si>
  <si>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</si>
  <si>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</si>
  <si>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</si>
  <si>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</si>
  <si>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</si>
  <si>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</si>
  <si>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</si>
  <si>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</si>
  <si>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</si>
  <si>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</si>
  <si>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</si>
  <si>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</si>
  <si>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</si>
  <si>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</si>
  <si>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</si>
  <si>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</si>
  <si>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</si>
  <si>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</si>
  <si>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</si>
  <si>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</si>
  <si>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</si>
  <si>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</si>
  <si>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</si>
  <si>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</si>
  <si>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</si>
  <si>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</si>
  <si>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</si>
  <si>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</si>
  <si>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</si>
  <si>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</si>
  <si>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</si>
  <si>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</si>
  <si>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</si>
  <si>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</si>
  <si>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</si>
  <si>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</si>
  <si>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</si>
  <si>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</si>
  <si>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</si>
  <si>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</si>
  <si>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</si>
  <si>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</si>
  <si>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</si>
  <si>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</si>
  <si>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</si>
  <si>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</si>
  <si>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</si>
  <si>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</si>
  <si>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</si>
  <si>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</si>
  <si>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</si>
  <si>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</si>
  <si>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</si>
  <si>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</si>
  <si>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</si>
  <si>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</si>
  <si>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</si>
  <si>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</si>
  <si>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</si>
  <si>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</si>
  <si>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</si>
  <si>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</si>
  <si>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</si>
  <si>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</si>
  <si>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</si>
  <si>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</si>
  <si>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</si>
  <si>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</si>
  <si>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</si>
  <si>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</si>
  <si>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</si>
  <si>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</si>
  <si>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</si>
  <si>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</si>
  <si>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</si>
  <si>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</si>
  <si>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</si>
  <si>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</si>
  <si>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</si>
  <si>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</si>
  <si>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</si>
  <si>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</si>
  <si>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</si>
  <si>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</si>
  <si>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</si>
  <si>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</si>
  <si>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</si>
  <si>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</si>
  <si>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</si>
  <si>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</si>
  <si>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</si>
  <si>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</si>
  <si>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</si>
  <si>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</si>
  <si>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</si>
  <si>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</si>
  <si>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</si>
  <si>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</si>
  <si>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</si>
  <si>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</si>
  <si>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</si>
  <si>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</si>
  <si>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</si>
  <si>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</si>
  <si>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</si>
  <si>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</si>
  <si>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</si>
  <si>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</si>
  <si>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</si>
  <si>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</si>
  <si>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</si>
  <si>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</si>
  <si>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</si>
  <si>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</si>
  <si>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</si>
  <si>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</si>
  <si>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</si>
  <si>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</si>
  <si>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</si>
  <si>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</si>
  <si>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</si>
  <si>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</si>
  <si>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</si>
  <si>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</si>
  <si>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</si>
  <si>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</si>
  <si>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</si>
  <si>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</si>
  <si>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</si>
  <si>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</si>
  <si>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</si>
  <si>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</si>
  <si>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</si>
  <si>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</si>
  <si>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</si>
  <si>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</si>
  <si>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</si>
  <si>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</si>
  <si>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</si>
  <si>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</si>
  <si>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</si>
  <si>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</si>
  <si>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</si>
  <si>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</si>
  <si>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</si>
  <si>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</si>
  <si>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</si>
  <si>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</si>
  <si>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</si>
  <si>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</si>
  <si>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</si>
  <si>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</si>
  <si>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</si>
  <si>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</si>
  <si>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</si>
  <si>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</si>
  <si>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</si>
  <si>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</si>
  <si>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</si>
  <si>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</si>
  <si>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</si>
  <si>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</si>
  <si>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</si>
  <si>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</si>
  <si>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</si>
  <si>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</si>
  <si>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</si>
  <si>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</si>
  <si>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</si>
  <si>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</si>
  <si>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</si>
  <si>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</si>
  <si>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</si>
  <si>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</si>
  <si>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</si>
  <si>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</si>
  <si>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</si>
  <si>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</si>
  <si>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</si>
  <si>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</si>
  <si>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</si>
  <si>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</si>
  <si>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</si>
  <si>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</si>
  <si>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</si>
  <si>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</si>
  <si>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</si>
  <si>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</si>
  <si>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</si>
  <si>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</si>
  <si>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</si>
  <si>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</si>
  <si>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</si>
  <si>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</si>
  <si>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</si>
  <si>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</si>
  <si>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</si>
  <si>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</si>
  <si>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</si>
  <si>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</si>
  <si>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</si>
  <si>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</si>
  <si>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</si>
  <si>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</si>
  <si>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</si>
  <si>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</si>
  <si>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</si>
  <si>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</si>
  <si>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</si>
  <si>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</si>
  <si>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</si>
  <si>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</si>
  <si>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</si>
  <si>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</si>
  <si>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</si>
  <si>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</si>
  <si>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</si>
  <si>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</si>
  <si>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</si>
  <si>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</si>
  <si>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</si>
  <si>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</si>
  <si>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</si>
  <si>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</si>
  <si>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</si>
  <si>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</si>
  <si>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</si>
  <si>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</si>
  <si>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</si>
  <si>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</si>
  <si>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</si>
  <si>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</si>
  <si>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</si>
  <si>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</si>
  <si>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</si>
  <si>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</si>
  <si>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</si>
  <si>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</si>
  <si>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</si>
  <si>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</si>
  <si>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</si>
  <si>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</si>
  <si>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</si>
  <si>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</si>
  <si>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</si>
  <si>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</si>
  <si>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</si>
  <si>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</si>
  <si>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</si>
  <si>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</si>
  <si>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</si>
  <si>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</si>
  <si>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</si>
  <si>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</si>
  <si>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</si>
  <si>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</si>
  <si>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</si>
  <si>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</si>
  <si>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</si>
  <si>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</si>
  <si>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</si>
  <si>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</si>
  <si>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</si>
  <si>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</si>
  <si>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</si>
  <si>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</si>
  <si>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</si>
  <si>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</si>
  <si>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</si>
  <si>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</si>
  <si>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</si>
  <si>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</si>
  <si>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</si>
  <si>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</si>
  <si>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</si>
  <si>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</si>
  <si>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</si>
  <si>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</si>
  <si>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</si>
  <si>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</si>
  <si>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</si>
  <si>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</si>
  <si>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</si>
  <si>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</si>
  <si>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</si>
  <si>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</si>
  <si>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</si>
  <si>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</si>
  <si>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</si>
  <si>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</si>
  <si>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</si>
  <si>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</si>
  <si>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</si>
  <si>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</si>
  <si>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</si>
  <si>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</si>
  <si>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</si>
  <si>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</si>
  <si>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</si>
  <si>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</si>
  <si>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</si>
  <si>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</si>
  <si>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</si>
  <si>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</si>
  <si>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</si>
  <si>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</si>
  <si>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</si>
  <si>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</si>
  <si>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</si>
  <si>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</si>
  <si>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</si>
  <si>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</si>
  <si>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</si>
  <si>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</si>
  <si>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</si>
  <si>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</si>
  <si>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</si>
  <si>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</si>
  <si>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</si>
  <si>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</si>
  <si>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</si>
  <si>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</si>
  <si>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</si>
  <si>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</si>
  <si>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</si>
  <si>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</si>
  <si>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</si>
  <si>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</si>
  <si>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</si>
  <si>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</si>
  <si>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</si>
  <si>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</si>
  <si>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</si>
  <si>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</si>
  <si>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</si>
  <si>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</si>
  <si>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</si>
  <si>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</si>
  <si>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</si>
  <si>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</si>
  <si>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</si>
  <si>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</si>
  <si>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</si>
  <si>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</si>
  <si>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</si>
  <si>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</si>
  <si>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</si>
  <si>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</si>
  <si>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</si>
  <si>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</si>
  <si>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</si>
  <si>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</si>
  <si>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</si>
  <si>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</si>
  <si>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</si>
  <si>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</si>
  <si>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</si>
  <si>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</si>
  <si>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</si>
  <si>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</si>
  <si>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</si>
  <si>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</si>
  <si>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</si>
  <si>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</si>
  <si>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</si>
  <si>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</si>
  <si>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</si>
  <si>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</si>
  <si>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</si>
  <si>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</si>
  <si>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</si>
  <si>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</si>
  <si>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</si>
  <si>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</si>
  <si>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</si>
  <si>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</si>
  <si>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</si>
  <si>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</si>
  <si>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</si>
  <si>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</si>
  <si>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</si>
  <si>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</si>
  <si>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</si>
  <si>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</si>
  <si>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</si>
  <si>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</si>
  <si>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</si>
  <si>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</si>
  <si>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</si>
  <si>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</si>
  <si>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</si>
  <si>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</si>
  <si>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</si>
  <si>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</si>
  <si>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</si>
  <si>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</si>
  <si>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</si>
  <si>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</si>
  <si>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</si>
  <si>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</si>
  <si>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</si>
  <si>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</si>
  <si>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</si>
  <si>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</si>
  <si>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</si>
  <si>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</si>
  <si>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</si>
  <si>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</si>
  <si>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</si>
  <si>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</si>
  <si>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</si>
  <si>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</si>
  <si>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</si>
  <si>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</si>
  <si>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</si>
  <si>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</si>
  <si>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</si>
  <si>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</si>
  <si>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</si>
  <si>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</si>
  <si>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</si>
  <si>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</si>
  <si>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</si>
  <si>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</si>
  <si>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</si>
  <si>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</si>
  <si>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</si>
  <si>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</si>
  <si>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</si>
  <si>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</si>
  <si>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</si>
  <si>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</si>
  <si>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</si>
  <si>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</si>
  <si>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</si>
  <si>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</si>
  <si>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</si>
  <si>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</si>
  <si>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</si>
  <si>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</si>
  <si>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</si>
  <si>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</si>
  <si>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</si>
  <si>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</si>
  <si>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</si>
  <si>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</si>
  <si>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</si>
  <si>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</si>
  <si>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</si>
  <si>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</si>
  <si>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</si>
  <si>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</si>
  <si>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</si>
  <si>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</si>
  <si>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</si>
  <si>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</si>
  <si>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</si>
  <si>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</si>
  <si>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</si>
  <si>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</si>
  <si>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</si>
  <si>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</si>
  <si>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</si>
  <si>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</si>
  <si>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</si>
  <si>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</si>
  <si>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</si>
  <si>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</si>
  <si>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</si>
  <si>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</si>
  <si>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</si>
  <si>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</si>
  <si>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</si>
  <si>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</si>
  <si>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</si>
  <si>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</si>
  <si>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</si>
  <si>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</si>
  <si>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</si>
  <si>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</si>
  <si>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</si>
  <si>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</si>
  <si>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</si>
  <si>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</si>
  <si>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</si>
  <si>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</si>
  <si>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</si>
  <si>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</si>
  <si>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</si>
  <si>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</si>
  <si>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</si>
  <si>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</si>
  <si>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</si>
  <si>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</si>
  <si>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</si>
  <si>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</si>
  <si>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</si>
  <si>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</si>
  <si>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</si>
  <si>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</si>
  <si>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</si>
  <si>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</si>
  <si>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</si>
  <si>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</si>
  <si>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</si>
  <si>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</si>
  <si>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</si>
  <si>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</si>
  <si>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</si>
  <si>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</si>
  <si>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</si>
  <si>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</si>
  <si>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</si>
  <si>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</si>
  <si>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</si>
  <si>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</si>
  <si>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</si>
  <si>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</si>
  <si>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</si>
  <si>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</si>
  <si>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</si>
  <si>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</si>
  <si>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</si>
  <si>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</si>
  <si>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</si>
  <si>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</si>
  <si>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</si>
  <si>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</si>
  <si>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</si>
  <si>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</si>
  <si>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</si>
  <si>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</si>
  <si>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</si>
  <si>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</si>
  <si>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</si>
  <si>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</si>
  <si>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</si>
  <si>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</si>
  <si>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</si>
  <si>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</si>
  <si>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</si>
  <si>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</si>
  <si>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</si>
  <si>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</si>
  <si>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</si>
  <si>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</si>
  <si>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</si>
  <si>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</si>
  <si>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</si>
  <si>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</si>
  <si>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</si>
  <si>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</si>
  <si>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</si>
  <si>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</si>
  <si>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</si>
  <si>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</si>
  <si>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</si>
  <si>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</si>
  <si>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</si>
  <si>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</si>
  <si>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</si>
  <si>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</si>
  <si>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</si>
  <si>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</si>
  <si>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</si>
  <si>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</si>
  <si>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</si>
  <si>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</si>
  <si>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</si>
  <si>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</si>
  <si>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</si>
  <si>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</si>
  <si>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</si>
  <si>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</si>
  <si>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</si>
  <si>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</si>
  <si>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</si>
  <si>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</si>
  <si>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</si>
  <si>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</si>
  <si>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</si>
  <si>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</si>
  <si>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</si>
  <si>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</si>
  <si>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</si>
  <si>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</si>
  <si>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</si>
  <si>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</si>
  <si>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</si>
  <si>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</si>
  <si>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</si>
  <si>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</si>
  <si>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</si>
  <si>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</si>
  <si>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</si>
  <si>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</si>
  <si>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</si>
  <si>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</si>
  <si>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</si>
  <si>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</si>
  <si>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</si>
  <si>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</si>
  <si>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</si>
  <si>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</si>
  <si>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</si>
  <si>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</si>
  <si>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</si>
  <si>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</si>
  <si>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</si>
  <si>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</si>
  <si>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</si>
  <si>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</si>
  <si>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</si>
  <si>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</si>
  <si>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</si>
  <si>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</si>
  <si>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</si>
  <si>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</si>
  <si>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</si>
  <si>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</si>
  <si>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</si>
  <si>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</si>
  <si>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</si>
  <si>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</si>
  <si>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</si>
  <si>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</si>
  <si>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</si>
  <si>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</si>
  <si>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</si>
  <si>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</si>
  <si>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</si>
  <si>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</si>
  <si>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</si>
  <si>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</si>
  <si>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</si>
  <si>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</si>
  <si>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</si>
  <si>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</si>
  <si>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</si>
  <si>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</si>
  <si>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</si>
  <si>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</si>
  <si>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</si>
  <si>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</si>
  <si>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</si>
  <si>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</si>
  <si>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</si>
  <si>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</si>
  <si>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</si>
  <si>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</si>
  <si>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</si>
  <si>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</si>
  <si>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</si>
  <si>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</si>
  <si>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</si>
  <si>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</si>
  <si>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</si>
  <si>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</si>
  <si>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</si>
  <si>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</si>
  <si>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</si>
  <si>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</si>
  <si>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</si>
  <si>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</si>
  <si>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</si>
  <si>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</si>
  <si>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</si>
  <si>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</si>
  <si>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</si>
  <si>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</si>
  <si>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</si>
  <si>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</si>
  <si>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</si>
  <si>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</si>
  <si>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</si>
  <si>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</si>
  <si>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</si>
  <si>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</si>
  <si>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</si>
  <si>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</si>
  <si>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</si>
  <si>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</si>
  <si>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</si>
  <si>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</si>
  <si>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</si>
  <si>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</si>
  <si>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</si>
  <si>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</si>
  <si>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</si>
  <si>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</si>
  <si>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</si>
  <si>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</si>
  <si>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</si>
  <si>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</si>
  <si>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</si>
  <si>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</si>
  <si>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</si>
  <si>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</si>
  <si>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</si>
  <si>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</si>
  <si>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</si>
  <si>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</si>
  <si>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</si>
  <si>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</si>
  <si>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</si>
  <si>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</si>
  <si>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</si>
  <si>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</si>
  <si>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</si>
  <si>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</si>
  <si>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</si>
  <si>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</si>
  <si>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</si>
  <si>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</si>
  <si>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</si>
  <si>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</si>
  <si>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</si>
  <si>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</si>
  <si>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</si>
  <si>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</si>
  <si>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</si>
  <si>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</si>
  <si>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</si>
  <si>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</si>
  <si>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</si>
  <si>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</si>
  <si>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</si>
  <si>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</si>
  <si>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</si>
  <si>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</si>
  <si>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</si>
  <si>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</si>
  <si>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</si>
  <si>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</si>
  <si>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</si>
  <si>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</si>
  <si>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</si>
  <si>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</si>
  <si>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</si>
  <si>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</si>
  <si>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</si>
  <si>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</si>
  <si>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</si>
  <si>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</si>
  <si>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</si>
  <si>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</si>
  <si>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</si>
  <si>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</si>
  <si>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</si>
  <si>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</si>
  <si>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</si>
  <si>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</si>
  <si>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</si>
  <si>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</si>
  <si>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</si>
  <si>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</si>
  <si>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</si>
  <si>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</si>
  <si>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</si>
  <si>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</si>
  <si>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</si>
  <si>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</si>
  <si>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</si>
  <si>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</si>
  <si>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</si>
  <si>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</si>
  <si>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</si>
  <si>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</si>
  <si>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</si>
  <si>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</si>
  <si>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</si>
  <si>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</si>
  <si>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</si>
  <si>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</si>
  <si>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</si>
  <si>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</si>
  <si>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</si>
  <si>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</si>
  <si>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</si>
  <si>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</si>
  <si>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</si>
  <si>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</si>
  <si>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</si>
  <si>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</si>
  <si>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</si>
  <si>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</si>
  <si>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</si>
  <si>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</si>
  <si>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</si>
  <si>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</si>
  <si>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</si>
  <si>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</si>
  <si>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</si>
  <si>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</si>
  <si>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</si>
  <si>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</si>
  <si>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</si>
  <si>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</si>
  <si>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</si>
  <si>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</si>
  <si>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</si>
  <si>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</si>
  <si>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</si>
  <si>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</si>
  <si>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</si>
  <si>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</si>
  <si>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</si>
  <si>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</si>
  <si>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</si>
  <si>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</si>
  <si>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</si>
  <si>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</si>
  <si>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</si>
  <si>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</si>
  <si>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</si>
  <si>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</si>
  <si>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</si>
  <si>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</si>
  <si>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</si>
  <si>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</si>
  <si>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</si>
  <si>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</si>
  <si>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</si>
  <si>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</si>
  <si>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</si>
  <si>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</si>
  <si>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</si>
  <si>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</si>
  <si>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</si>
  <si>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</si>
  <si>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</si>
  <si>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</si>
  <si>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</si>
  <si>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</si>
  <si>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</si>
  <si>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</si>
  <si>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</si>
  <si>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</si>
  <si>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</si>
  <si>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</si>
  <si>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</si>
  <si>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</si>
  <si>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</si>
  <si>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</si>
  <si>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</si>
  <si>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</si>
  <si>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</si>
  <si>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</si>
  <si>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</si>
  <si>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</si>
  <si>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</si>
  <si>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</si>
  <si>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</si>
  <si>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</si>
  <si>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</si>
  <si>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</si>
  <si>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</si>
  <si>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</si>
  <si>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</si>
  <si>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</si>
  <si>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</si>
  <si>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</si>
  <si>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</si>
  <si>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</si>
  <si>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</si>
  <si>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</si>
  <si>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</si>
  <si>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</si>
  <si>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</si>
  <si>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</si>
  <si>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</si>
  <si>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</si>
  <si>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</si>
  <si>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</si>
  <si>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</si>
  <si>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</si>
  <si>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</si>
  <si>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</si>
  <si>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</si>
  <si>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</si>
  <si>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</si>
  <si>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</si>
  <si>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</si>
  <si>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</si>
  <si>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</si>
  <si>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</si>
  <si>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</si>
  <si>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</si>
  <si>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</si>
  <si>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</si>
  <si>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</si>
  <si>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</si>
  <si>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</si>
  <si>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</si>
  <si>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</si>
  <si>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</si>
  <si>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</si>
  <si>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</si>
  <si>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</si>
  <si>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</si>
  <si>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</si>
  <si>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</si>
  <si>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</si>
  <si>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</si>
  <si>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</si>
  <si>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</si>
  <si>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</si>
  <si>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</si>
  <si>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</si>
  <si>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</si>
  <si>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</si>
  <si>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</si>
  <si>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</si>
  <si>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</si>
  <si>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</si>
  <si>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</si>
  <si>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</si>
  <si>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</si>
  <si>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</si>
  <si>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</si>
  <si>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</si>
  <si>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</si>
  <si>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</si>
  <si>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</si>
  <si>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</si>
  <si>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</si>
  <si>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</si>
  <si>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</si>
  <si>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</si>
  <si>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</si>
  <si>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</si>
  <si>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</si>
  <si>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</si>
  <si>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</si>
  <si>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</si>
  <si>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</si>
  <si>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</si>
  <si>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</si>
  <si>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</si>
  <si>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</si>
  <si>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</si>
  <si>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</si>
  <si>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</si>
  <si>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</si>
  <si>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</si>
  <si>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</si>
  <si>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</si>
  <si>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</si>
  <si>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</si>
  <si>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</si>
  <si>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</si>
  <si>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</si>
  <si>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</si>
  <si>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</si>
  <si>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</si>
  <si>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</si>
  <si>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</si>
  <si>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</si>
  <si>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</si>
  <si>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</si>
  <si>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</si>
  <si>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</si>
  <si>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</si>
  <si>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</si>
  <si>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</si>
  <si>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</si>
  <si>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</si>
  <si>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</si>
  <si>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</si>
  <si>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</si>
  <si>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</si>
  <si>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</si>
  <si>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</si>
  <si>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</si>
  <si>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</si>
  <si>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</si>
  <si>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</si>
  <si>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</si>
  <si>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</si>
  <si>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</si>
  <si>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</si>
  <si>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</si>
  <si>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</si>
  <si>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</si>
  <si>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</si>
  <si>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</si>
  <si>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</si>
  <si>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</si>
  <si>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</si>
  <si>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</si>
  <si>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</si>
  <si>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</si>
  <si>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</si>
  <si>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</si>
  <si>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</si>
  <si>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</si>
  <si>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</si>
  <si>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</si>
  <si>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</si>
  <si>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</si>
  <si>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</si>
  <si>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</si>
  <si>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</si>
  <si>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</si>
  <si>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</si>
  <si>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</si>
  <si>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</si>
  <si>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</si>
  <si>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</si>
  <si>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</si>
  <si>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</si>
  <si>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</si>
  <si>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</si>
  <si>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</si>
  <si>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</si>
  <si>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</si>
  <si>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</si>
  <si>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</si>
  <si>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</si>
  <si>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</si>
  <si>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</si>
  <si>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</si>
  <si>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</si>
  <si>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</si>
  <si>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</si>
  <si>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</si>
  <si>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</si>
  <si>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</si>
  <si>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</si>
  <si>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</si>
  <si>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</si>
  <si>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</si>
  <si>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</si>
  <si>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</si>
  <si>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</si>
  <si>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</si>
  <si>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</si>
  <si>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</si>
  <si>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</si>
  <si>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</si>
  <si>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</si>
  <si>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</si>
  <si>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</si>
  <si>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</si>
  <si>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</si>
  <si>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</si>
  <si>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</si>
  <si>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</si>
  <si>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</si>
  <si>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</si>
  <si>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</si>
  <si>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</si>
  <si>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</si>
  <si>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</si>
  <si>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</si>
  <si>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</si>
  <si>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</si>
  <si>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</si>
  <si>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</si>
  <si>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</si>
  <si>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</si>
  <si>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</si>
  <si>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</si>
  <si>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</si>
  <si>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</si>
  <si>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</si>
  <si>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</si>
  <si>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</si>
  <si>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</si>
  <si>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</si>
  <si>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</si>
  <si>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</si>
  <si>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</si>
  <si>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</si>
  <si>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</si>
  <si>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</si>
  <si>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</si>
  <si>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</si>
  <si>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</si>
  <si>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</si>
  <si>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</si>
  <si>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</si>
  <si>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</si>
  <si>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</si>
  <si>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</si>
  <si>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</si>
  <si>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</si>
  <si>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</si>
  <si>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</si>
  <si>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</si>
  <si>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</si>
  <si>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</si>
  <si>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</si>
  <si>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</si>
  <si>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</si>
  <si>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</si>
  <si>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</si>
  <si>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</si>
  <si>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</si>
  <si>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</si>
  <si>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</si>
  <si>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</si>
  <si>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</si>
  <si>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</si>
  <si>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</si>
  <si>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</si>
  <si>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</si>
  <si>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</si>
  <si>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</si>
  <si>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</si>
  <si>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</si>
  <si>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</si>
  <si>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</si>
  <si>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</si>
  <si>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</si>
  <si>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</si>
  <si>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</si>
  <si>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</si>
  <si>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</si>
  <si>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</si>
  <si>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</si>
  <si>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</si>
  <si>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</si>
  <si>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</si>
  <si>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</si>
  <si>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</si>
  <si>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</si>
  <si>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</si>
  <si>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</si>
  <si>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</si>
  <si>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</si>
  <si>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</si>
  <si>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</si>
  <si>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</si>
  <si>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</si>
  <si>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</si>
  <si>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</si>
  <si>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</si>
  <si>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</si>
  <si>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</si>
  <si>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</si>
  <si>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</si>
  <si>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</si>
  <si>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</si>
  <si>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</si>
  <si>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</si>
  <si>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</si>
  <si>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</si>
  <si>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</si>
  <si>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</si>
  <si>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</si>
  <si>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</si>
  <si>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</si>
  <si>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</si>
  <si>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</si>
  <si>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</si>
  <si>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</si>
  <si>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</si>
  <si>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</si>
  <si>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</si>
  <si>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</si>
  <si>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</si>
  <si>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</si>
  <si>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</si>
  <si>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</si>
  <si>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</si>
  <si>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</si>
  <si>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</si>
  <si>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</si>
  <si>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</si>
  <si>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</si>
  <si>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</si>
  <si>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</si>
  <si>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</si>
  <si>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</si>
  <si>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</si>
  <si>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</si>
  <si>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</si>
  <si>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</si>
  <si>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</si>
  <si>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</si>
  <si>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</si>
  <si>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</si>
  <si>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</si>
  <si>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</si>
  <si>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</si>
  <si>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</si>
  <si>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</si>
  <si>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</si>
  <si>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</si>
  <si>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</si>
  <si>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</si>
  <si>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</si>
  <si>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</si>
  <si>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</si>
  <si>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</si>
  <si>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</si>
  <si>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</si>
  <si>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</si>
  <si>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</si>
  <si>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</si>
  <si>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</si>
  <si>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</si>
  <si>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</si>
  <si>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</si>
  <si>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</si>
  <si>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</si>
  <si>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</si>
  <si>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</si>
  <si>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</si>
  <si>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</si>
  <si>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</si>
  <si>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</si>
  <si>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</si>
  <si>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</si>
  <si>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</si>
  <si>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</si>
  <si>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</si>
  <si>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</si>
  <si>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</si>
  <si>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</si>
  <si>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</si>
  <si>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</si>
  <si>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</si>
  <si>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</si>
  <si>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</si>
  <si>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</si>
  <si>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</si>
  <si>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</si>
  <si>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</si>
  <si>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</si>
  <si>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</si>
  <si>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</si>
  <si>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</si>
  <si>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</si>
  <si>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</si>
  <si>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</si>
  <si>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</si>
  <si>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</si>
  <si>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</si>
  <si>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</si>
  <si>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</si>
  <si>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</si>
  <si>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</si>
  <si>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</si>
  <si>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</si>
  <si>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</si>
  <si>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</si>
  <si>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</si>
  <si>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</si>
  <si>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</si>
  <si>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</si>
  <si>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</si>
  <si>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</si>
  <si>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</si>
  <si>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</si>
  <si>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</si>
  <si>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</si>
  <si>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</si>
  <si>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</si>
  <si>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</si>
  <si>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</si>
  <si>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</si>
  <si>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</si>
  <si>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</si>
  <si>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</si>
  <si>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</si>
  <si>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</si>
  <si>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</si>
  <si>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</si>
  <si>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</si>
  <si>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</si>
  <si>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</si>
  <si>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</si>
  <si>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</si>
  <si>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</si>
  <si>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</si>
  <si>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</si>
  <si>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</si>
  <si>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</si>
  <si>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</si>
  <si>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</si>
  <si>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</si>
  <si>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</si>
  <si>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</si>
  <si>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</si>
  <si>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</si>
  <si>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</si>
  <si>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</si>
  <si>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</si>
  <si>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</si>
  <si>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</si>
  <si>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</si>
  <si>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</si>
  <si>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</si>
  <si>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</si>
  <si>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</si>
  <si>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</si>
  <si>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</si>
  <si>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</si>
  <si>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</si>
  <si>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</si>
  <si>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</si>
  <si>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</si>
  <si>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</si>
  <si>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</si>
  <si>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</si>
  <si>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</si>
  <si>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</si>
  <si>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</si>
  <si>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</si>
  <si>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</si>
  <si>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</si>
  <si>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</si>
  <si>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</si>
  <si>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</si>
  <si>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</si>
  <si>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</si>
  <si>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</si>
  <si>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</si>
  <si>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</si>
  <si>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</si>
  <si>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</si>
  <si>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</si>
  <si>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</si>
  <si>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</si>
  <si>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</si>
  <si>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</si>
  <si>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</si>
  <si>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</si>
  <si>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</si>
  <si>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</si>
  <si>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</si>
  <si>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</si>
  <si>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</si>
  <si>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</si>
  <si>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</si>
  <si>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</si>
  <si>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</si>
  <si>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</si>
  <si>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</si>
  <si>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</si>
  <si>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</si>
  <si>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</si>
  <si>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</si>
  <si>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</si>
  <si>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</si>
  <si>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</si>
  <si>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</si>
  <si>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</si>
  <si>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</si>
  <si>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</si>
  <si>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</si>
  <si>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</si>
  <si>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</si>
  <si>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</si>
  <si>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</si>
  <si>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</si>
  <si>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</si>
  <si>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</si>
  <si>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</si>
  <si>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</si>
  <si>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</si>
  <si>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</si>
  <si>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</si>
  <si>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</si>
  <si>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</si>
  <si>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</si>
  <si>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</si>
  <si>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</si>
  <si>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</si>
  <si>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</si>
  <si>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</si>
  <si>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</si>
  <si>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</si>
  <si>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</si>
  <si>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</si>
  <si>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</si>
  <si>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</si>
  <si>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</si>
  <si>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</si>
  <si>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</si>
  <si>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</si>
  <si>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</si>
  <si>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</si>
  <si>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</si>
  <si>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</si>
  <si>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</si>
  <si>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</si>
  <si>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</si>
  <si>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</si>
  <si>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</si>
  <si>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</si>
  <si>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</si>
  <si>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</si>
  <si>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</si>
  <si>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</si>
  <si>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</si>
  <si>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</si>
  <si>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</si>
  <si>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</si>
  <si>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</si>
  <si>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</si>
  <si>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</si>
  <si>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</si>
  <si>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</si>
  <si>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</si>
  <si>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</si>
  <si>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</si>
  <si>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</si>
  <si>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</si>
  <si>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</si>
  <si>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</si>
  <si>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</si>
  <si>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</si>
  <si>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</si>
  <si>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</si>
  <si>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</si>
  <si>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</si>
  <si>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</si>
  <si>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</si>
  <si>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</si>
  <si>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</si>
  <si>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</si>
  <si>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</si>
  <si>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</si>
  <si>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</si>
  <si>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</si>
  <si>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</si>
  <si>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</si>
  <si>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</si>
  <si>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</si>
  <si>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</si>
  <si>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</si>
  <si>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</si>
  <si>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</si>
  <si>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</si>
  <si>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</si>
  <si>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</si>
  <si>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</si>
  <si>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</si>
  <si>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</si>
  <si>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</si>
  <si>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</si>
  <si>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</si>
  <si>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</si>
  <si>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</si>
  <si>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</si>
  <si>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</si>
  <si>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</si>
  <si>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</si>
  <si>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</si>
  <si>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</si>
  <si>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</si>
  <si>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</si>
  <si>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</si>
  <si>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</si>
  <si>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</si>
  <si>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</si>
  <si>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</si>
  <si>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</si>
  <si>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</si>
  <si>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</si>
  <si>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</si>
  <si>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</si>
  <si>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</si>
  <si>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</si>
  <si>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</si>
  <si>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</si>
  <si>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</si>
  <si>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</si>
  <si>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</si>
  <si>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</si>
  <si>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</si>
  <si>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</si>
  <si>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</si>
  <si>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</si>
  <si>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</si>
  <si>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</si>
  <si>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</si>
  <si>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</si>
  <si>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</si>
  <si>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</si>
  <si>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</si>
  <si>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</si>
  <si>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</si>
  <si>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</si>
  <si>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</si>
  <si>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</si>
  <si>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</si>
  <si>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</si>
  <si>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</si>
  <si>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</si>
  <si>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</si>
  <si>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</si>
  <si>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</si>
  <si>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</si>
  <si>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</si>
  <si>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</si>
  <si>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</si>
  <si>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</si>
  <si>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</si>
  <si>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</si>
  <si>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</si>
  <si>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</si>
  <si>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</si>
  <si>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</si>
  <si>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</si>
  <si>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</si>
  <si>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</si>
  <si>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</si>
  <si>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</si>
  <si>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</si>
  <si>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</si>
  <si>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</si>
  <si>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</si>
  <si>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</si>
  <si>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</si>
  <si>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</si>
  <si>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</si>
  <si>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</si>
  <si>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</si>
  <si>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</si>
  <si>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</si>
  <si>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</si>
  <si>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</si>
  <si>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</si>
  <si>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</si>
  <si>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</si>
  <si>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</si>
  <si>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</si>
  <si>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</si>
  <si>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</si>
  <si>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</si>
  <si>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</si>
  <si>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</si>
  <si>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</si>
  <si>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</si>
  <si>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</si>
  <si>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</si>
  <si>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</si>
  <si>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</si>
  <si>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</si>
  <si>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</si>
  <si>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</si>
  <si>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</si>
  <si>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</si>
  <si>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</si>
  <si>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</si>
  <si>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</si>
  <si>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</si>
  <si>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</si>
  <si>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</si>
  <si>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</si>
  <si>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</si>
  <si>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</si>
  <si>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</si>
  <si>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</si>
  <si>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</si>
  <si>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</si>
  <si>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</si>
  <si>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</si>
  <si>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</si>
  <si>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</si>
  <si>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</si>
  <si>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</si>
  <si>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</si>
  <si>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</si>
  <si>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</si>
  <si>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</si>
  <si>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</si>
  <si>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</si>
  <si>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</si>
  <si>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</si>
  <si>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</si>
  <si>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</si>
  <si>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</si>
  <si>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</si>
  <si>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</si>
  <si>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</si>
  <si>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</si>
  <si>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</si>
  <si>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</si>
  <si>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</si>
  <si>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</si>
  <si>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</si>
  <si>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</si>
  <si>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</si>
  <si>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</si>
  <si>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</si>
  <si>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</si>
  <si>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</si>
  <si>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</si>
  <si>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</si>
  <si>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</si>
  <si>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</si>
  <si>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</si>
  <si>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</si>
  <si>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</si>
  <si>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</si>
  <si>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</si>
  <si>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</si>
  <si>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</si>
  <si>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</si>
  <si>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</si>
  <si>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</si>
  <si>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</si>
  <si>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</si>
  <si>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</si>
  <si>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</si>
  <si>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</si>
  <si>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</si>
  <si>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</si>
  <si>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</si>
  <si>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</si>
  <si>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</si>
  <si>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</si>
  <si>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</si>
  <si>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</si>
  <si>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</si>
  <si>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</si>
  <si>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</si>
  <si>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</si>
  <si>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</si>
  <si>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</si>
  <si>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</si>
  <si>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</si>
  <si>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</si>
  <si>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</si>
  <si>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</si>
  <si>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</si>
  <si>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</si>
  <si>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</si>
  <si>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</si>
  <si>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</si>
  <si>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</si>
  <si>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</si>
  <si>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</si>
  <si>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</si>
  <si>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</si>
  <si>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</si>
  <si>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</si>
  <si>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</si>
  <si>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</si>
  <si>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</si>
  <si>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</si>
  <si>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</si>
  <si>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</si>
  <si>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</si>
  <si>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</si>
  <si>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</si>
  <si>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</si>
  <si>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</si>
  <si>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</si>
  <si>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</si>
  <si>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</si>
  <si>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</si>
  <si>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</si>
  <si>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</si>
  <si>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</si>
  <si>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</si>
  <si>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</si>
  <si>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</si>
  <si>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</si>
  <si>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</si>
  <si>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</si>
  <si>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</si>
  <si>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</si>
  <si>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</si>
  <si>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</si>
  <si>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</si>
  <si>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</si>
  <si>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</si>
  <si>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</si>
  <si>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</si>
  <si>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</si>
  <si>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</si>
  <si>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</si>
  <si>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</si>
  <si>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</si>
  <si>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</si>
  <si>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</si>
  <si>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</si>
  <si>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</si>
  <si>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</si>
  <si>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</si>
  <si>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</si>
  <si>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</si>
  <si>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</si>
  <si>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</si>
  <si>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</si>
  <si>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</si>
  <si>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</si>
  <si>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</si>
  <si>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</si>
  <si>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</si>
  <si>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</si>
  <si>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</si>
  <si>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</si>
  <si>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</si>
  <si>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</si>
  <si>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</si>
  <si>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</si>
  <si>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</si>
  <si>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</si>
  <si>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</si>
  <si>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</si>
  <si>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</si>
  <si>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</si>
  <si>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</si>
  <si>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</si>
  <si>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</si>
  <si>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</si>
  <si>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</si>
  <si>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</si>
  <si>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</si>
  <si>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</si>
  <si>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</si>
  <si>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</si>
  <si>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</si>
  <si>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</si>
  <si>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</si>
  <si>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</si>
  <si>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</si>
  <si>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</si>
  <si>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</si>
  <si>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</si>
  <si>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</si>
  <si>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</si>
  <si>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</si>
  <si>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</si>
  <si>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</si>
  <si>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</si>
  <si>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</si>
  <si>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</si>
  <si>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</si>
  <si>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</si>
  <si>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</si>
  <si>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</si>
  <si>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</si>
  <si>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</si>
  <si>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</si>
  <si>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</si>
  <si>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</si>
  <si>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</si>
  <si>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</si>
  <si>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</si>
  <si>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</si>
  <si>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</si>
  <si>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</si>
  <si>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</si>
  <si>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</si>
  <si>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</si>
  <si>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</si>
  <si>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</si>
  <si>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</si>
  <si>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</si>
  <si>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</si>
  <si>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</si>
  <si>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</si>
  <si>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</si>
  <si>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</si>
  <si>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</si>
  <si>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</si>
  <si>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</si>
  <si>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</si>
  <si>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</si>
  <si>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</si>
  <si>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</si>
  <si>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</si>
  <si>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</si>
  <si>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</si>
  <si>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</si>
  <si>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</si>
  <si>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</si>
  <si>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</si>
  <si>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</si>
  <si>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</si>
  <si>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</si>
  <si>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</si>
  <si>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</si>
  <si>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</si>
  <si>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</si>
  <si>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</si>
  <si>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</si>
  <si>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</si>
  <si>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</si>
  <si>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</si>
  <si>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</si>
  <si>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</si>
  <si>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</si>
  <si>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</si>
  <si>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</si>
  <si>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</si>
  <si>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</si>
  <si>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</si>
  <si>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</si>
  <si>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</si>
  <si>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</si>
  <si>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</si>
  <si>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</si>
  <si>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</si>
  <si>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</si>
  <si>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</si>
  <si>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</si>
  <si>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</si>
  <si>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</si>
  <si>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</si>
  <si>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</si>
  <si>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</si>
  <si>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</si>
  <si>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</si>
  <si>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</si>
  <si>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</si>
  <si>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</si>
  <si>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</si>
  <si>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</si>
  <si>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</si>
  <si>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</si>
  <si>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</si>
  <si>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</si>
  <si>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</si>
  <si>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</si>
  <si>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</si>
  <si>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</si>
  <si>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</si>
  <si>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</si>
  <si>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</si>
  <si>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</si>
  <si>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</si>
  <si>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</si>
  <si>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</si>
  <si>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</si>
  <si>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</si>
  <si>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</si>
  <si>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</si>
  <si>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</si>
  <si>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</si>
  <si>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</si>
  <si>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</si>
  <si>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</si>
  <si>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</si>
  <si>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</si>
  <si>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</si>
  <si>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</si>
  <si>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</si>
  <si>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</si>
  <si>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</si>
  <si>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</si>
  <si>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</si>
  <si>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</si>
  <si>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</si>
  <si>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</si>
  <si>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</si>
  <si>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</si>
  <si>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</si>
  <si>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</si>
  <si>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</si>
  <si>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</si>
  <si>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</si>
  <si>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</si>
  <si>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</si>
  <si>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</si>
  <si>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</si>
  <si>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</si>
  <si>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</si>
  <si>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</si>
  <si>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</si>
  <si>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</si>
  <si>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</si>
  <si>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</si>
  <si>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</si>
  <si>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</si>
  <si>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</si>
  <si>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</si>
  <si>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</si>
  <si>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</si>
  <si>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</si>
  <si>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</si>
  <si>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</si>
  <si>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</si>
  <si>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</si>
  <si>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</si>
  <si>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</si>
  <si>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</si>
  <si>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</si>
  <si>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</si>
  <si>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</si>
  <si>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</si>
  <si>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</si>
  <si>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</si>
  <si>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</si>
  <si>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</si>
  <si>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</si>
  <si>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</si>
  <si>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</si>
  <si>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</si>
  <si>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</si>
  <si>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</si>
  <si>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</si>
  <si>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</si>
  <si>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</si>
  <si>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</si>
  <si>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</si>
  <si>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</si>
  <si>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</si>
  <si>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</si>
  <si>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</si>
  <si>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</si>
  <si>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</si>
  <si>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</si>
  <si>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</si>
  <si>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</si>
  <si>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</si>
  <si>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</si>
  <si>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</si>
  <si>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</si>
  <si>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</si>
  <si>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</si>
  <si>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</si>
  <si>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</si>
  <si>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</si>
  <si>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</si>
  <si>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</si>
  <si>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</si>
  <si>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</si>
  <si>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</si>
  <si>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</si>
  <si>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</si>
  <si>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</si>
  <si>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</si>
  <si>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</si>
  <si>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</si>
  <si>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</si>
  <si>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</si>
  <si>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</si>
  <si>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</si>
  <si>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</si>
  <si>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</si>
  <si>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</si>
  <si>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</si>
  <si>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</si>
  <si>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</si>
  <si>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</si>
  <si>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</si>
  <si>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</si>
  <si>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</si>
  <si>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</si>
  <si>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</si>
  <si>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</si>
  <si>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</si>
  <si>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</si>
  <si>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</si>
  <si>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</si>
  <si>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</si>
  <si>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</si>
  <si>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</si>
  <si>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</si>
  <si>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</si>
  <si>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</si>
  <si>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</si>
  <si>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</si>
  <si>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</si>
  <si>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</si>
  <si>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</si>
  <si>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</si>
  <si>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</si>
  <si>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</si>
  <si>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</si>
  <si>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</si>
  <si>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</si>
  <si>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</si>
  <si>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</si>
  <si>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</si>
  <si>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</si>
  <si>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</si>
  <si>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</si>
  <si>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</si>
  <si>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</si>
  <si>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</si>
  <si>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</si>
  <si>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</si>
  <si>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</si>
  <si>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</si>
  <si>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</si>
  <si>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</si>
  <si>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</si>
  <si>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</si>
  <si>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</si>
  <si>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</si>
  <si>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</si>
  <si>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</si>
  <si>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</si>
  <si>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</si>
  <si>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</si>
  <si>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</si>
  <si>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</si>
  <si>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</si>
  <si>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</si>
  <si>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</si>
  <si>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</si>
  <si>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</si>
  <si>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</si>
  <si>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</si>
  <si>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</si>
  <si>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</si>
  <si>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</si>
  <si>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</si>
  <si>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</si>
  <si>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</si>
  <si>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</si>
  <si>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</si>
  <si>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</si>
  <si>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</si>
  <si>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</si>
  <si>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</si>
  <si>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</si>
  <si>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</si>
  <si>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</si>
  <si>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</si>
  <si>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</si>
  <si>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</si>
  <si>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</si>
  <si>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</si>
  <si>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</si>
  <si>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</si>
  <si>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</si>
  <si>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</si>
  <si>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</si>
  <si>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</si>
  <si>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</si>
  <si>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</si>
  <si>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</si>
  <si>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</si>
  <si>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</si>
  <si>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</si>
  <si>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</si>
  <si>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</si>
  <si>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</si>
  <si>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</si>
  <si>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</si>
  <si>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</si>
  <si>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</si>
  <si>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</si>
  <si>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</si>
  <si>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</si>
  <si>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</si>
  <si>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</si>
  <si>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</si>
  <si>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</si>
  <si>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</si>
  <si>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</si>
  <si>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</si>
  <si>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</si>
  <si>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</si>
  <si>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</si>
  <si>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</si>
  <si>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</si>
  <si>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</si>
  <si>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</si>
  <si>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</si>
  <si>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</si>
  <si>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</si>
  <si>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</si>
  <si>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</si>
  <si>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</si>
  <si>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</si>
  <si>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</si>
  <si>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</si>
  <si>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</si>
  <si>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</si>
  <si>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</si>
  <si>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</si>
  <si>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</si>
  <si>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</si>
  <si>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</si>
  <si>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</si>
  <si>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</si>
  <si>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</si>
  <si>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</si>
  <si>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</si>
  <si>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</si>
  <si>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</si>
  <si>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</si>
  <si>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</si>
  <si>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</si>
  <si>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</si>
  <si>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</si>
  <si>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</si>
  <si>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</si>
  <si>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</si>
  <si>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</si>
  <si>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</si>
  <si>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</si>
  <si>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</si>
  <si>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</si>
  <si>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</si>
  <si>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</si>
  <si>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</si>
  <si>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</si>
  <si>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</si>
  <si>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</si>
  <si>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</si>
  <si>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</si>
  <si>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</si>
  <si>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</si>
  <si>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</si>
  <si>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</si>
  <si>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</si>
  <si>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</si>
  <si>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</si>
  <si>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</si>
  <si>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</si>
  <si>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</si>
  <si>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</si>
  <si>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</si>
  <si>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</si>
  <si>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</si>
  <si>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</si>
  <si>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</si>
  <si>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</si>
  <si>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</si>
  <si>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</si>
  <si>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</si>
  <si>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</si>
  <si>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</si>
  <si>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</si>
  <si>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</si>
  <si>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</si>
  <si>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</si>
  <si>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</si>
  <si>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</si>
  <si>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</si>
  <si>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</si>
  <si>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</si>
  <si>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</si>
  <si>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</si>
  <si>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</si>
  <si>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</si>
  <si>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</si>
  <si>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</si>
  <si>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</si>
  <si>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</si>
  <si>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</si>
  <si>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</si>
  <si>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</si>
  <si>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</si>
  <si>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</si>
  <si>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</si>
  <si>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</si>
  <si>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</si>
  <si>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</si>
  <si>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</si>
  <si>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</si>
  <si>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</si>
  <si>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</si>
  <si>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</si>
  <si>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</si>
  <si>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</si>
  <si>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</si>
  <si>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</si>
  <si>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</si>
  <si>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</si>
  <si>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</si>
  <si>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</si>
  <si>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</si>
  <si>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</si>
  <si>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</si>
  <si>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</si>
  <si>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</si>
  <si>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</si>
  <si>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</si>
  <si>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</si>
  <si>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</si>
  <si>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</si>
  <si>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</si>
  <si>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</si>
  <si>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</si>
  <si>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</si>
  <si>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</si>
  <si>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</si>
  <si>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</si>
  <si>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</si>
  <si>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</si>
  <si>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</si>
  <si>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</si>
  <si>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</si>
  <si>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</si>
  <si>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</si>
  <si>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</si>
  <si>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</si>
  <si>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</si>
  <si>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</si>
  <si>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</si>
  <si>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</si>
  <si>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</si>
  <si>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</si>
  <si>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</si>
  <si>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</si>
  <si>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</si>
  <si>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</si>
  <si>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</si>
  <si>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</si>
  <si>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</si>
  <si>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</si>
  <si>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</si>
  <si>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</si>
  <si>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</si>
  <si>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</si>
  <si>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</si>
  <si>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</si>
  <si>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</si>
  <si>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</si>
  <si>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</si>
  <si>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</si>
  <si>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</si>
  <si>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</si>
  <si>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</si>
  <si>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</si>
  <si>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</si>
  <si>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</si>
  <si>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</si>
  <si>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</si>
  <si>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</si>
  <si>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</si>
  <si>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</si>
  <si>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</si>
  <si>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</si>
  <si>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</si>
  <si>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</si>
  <si>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</si>
  <si>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</si>
  <si>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</si>
  <si>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</si>
  <si>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</si>
  <si>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</si>
  <si>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</si>
  <si>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</si>
  <si>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</si>
  <si>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</si>
  <si>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</si>
  <si>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</si>
  <si>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</si>
  <si>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</si>
  <si>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</si>
  <si>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</si>
  <si>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</si>
  <si>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</si>
  <si>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</si>
  <si>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</si>
  <si>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</si>
  <si>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</si>
  <si>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</si>
  <si>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</si>
  <si>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</si>
  <si>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</si>
  <si>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</si>
  <si>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</si>
  <si>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</si>
  <si>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</si>
  <si>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</si>
  <si>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</si>
  <si>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</si>
  <si>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</si>
  <si>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</si>
  <si>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</si>
  <si>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</si>
  <si>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</si>
  <si>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</si>
  <si>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</si>
  <si>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</si>
  <si>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</si>
  <si>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</si>
  <si>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</si>
  <si>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</si>
  <si>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</si>
  <si>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</si>
  <si>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</si>
  <si>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</si>
  <si>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</si>
  <si>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</si>
  <si>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</si>
  <si>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</si>
  <si>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</si>
  <si>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</si>
  <si>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</si>
  <si>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</si>
  <si>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</si>
  <si>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</si>
  <si>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</si>
  <si>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</si>
  <si>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</si>
  <si>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</si>
  <si>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</si>
  <si>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</si>
  <si>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</si>
  <si>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</si>
  <si>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</si>
  <si>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</si>
  <si>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</si>
  <si>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</si>
  <si>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</si>
  <si>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</si>
  <si>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</si>
  <si>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</si>
  <si>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</si>
  <si>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</si>
  <si>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</si>
  <si>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</si>
  <si>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</si>
  <si>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</si>
  <si>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</si>
  <si>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</si>
  <si>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</si>
  <si>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</si>
  <si>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</si>
  <si>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</si>
  <si>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</si>
  <si>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</si>
  <si>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</si>
  <si>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</si>
  <si>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</si>
  <si>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</si>
  <si>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</si>
  <si>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</si>
  <si>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</si>
  <si>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</si>
  <si>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</si>
  <si>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</si>
  <si>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</si>
  <si>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</si>
  <si>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</si>
  <si>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</si>
  <si>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</si>
  <si>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</si>
  <si>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</si>
  <si>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</si>
  <si>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</si>
  <si>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</si>
  <si>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</si>
  <si>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</si>
  <si>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</si>
  <si>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</si>
  <si>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</si>
  <si>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</si>
  <si>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</si>
  <si>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</si>
  <si>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</si>
  <si>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</si>
  <si>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</si>
  <si>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</si>
  <si>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</si>
  <si>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</si>
  <si>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</si>
  <si>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</si>
  <si>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</si>
  <si>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</si>
  <si>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</si>
  <si>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</si>
  <si>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</si>
  <si>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</si>
  <si>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</si>
  <si>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</si>
  <si>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</si>
  <si>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</si>
  <si>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</si>
  <si>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</si>
  <si>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</si>
  <si>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</si>
  <si>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</si>
  <si>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</si>
  <si>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</si>
  <si>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</si>
  <si>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</si>
  <si>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</si>
  <si>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</si>
  <si>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</si>
  <si>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</si>
  <si>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</si>
  <si>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</si>
  <si>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</si>
  <si>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</si>
  <si>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</si>
  <si>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</si>
  <si>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</si>
  <si>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</si>
  <si>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</si>
  <si>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</si>
  <si>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</si>
  <si>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</si>
  <si>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</si>
  <si>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</si>
  <si>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</si>
  <si>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</si>
  <si>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</si>
  <si>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</si>
  <si>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</si>
  <si>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</si>
  <si>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</si>
  <si>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</si>
  <si>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</si>
  <si>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</si>
  <si>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</si>
  <si>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</si>
  <si>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</si>
  <si>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</si>
  <si>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</si>
  <si>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</si>
  <si>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</si>
  <si>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</si>
  <si>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</si>
  <si>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</si>
  <si>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</si>
  <si>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</si>
  <si>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</si>
  <si>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</si>
  <si>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</si>
  <si>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</si>
  <si>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</si>
  <si>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</si>
  <si>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</si>
  <si>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</si>
  <si>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</si>
  <si>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</si>
  <si>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</si>
  <si>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</si>
  <si>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</si>
  <si>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</si>
  <si>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</si>
  <si>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</si>
  <si>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</si>
  <si>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</si>
  <si>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</si>
  <si>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</si>
  <si>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</si>
  <si>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</si>
  <si>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</si>
  <si>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</si>
  <si>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</si>
  <si>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</si>
  <si>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</si>
  <si>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</si>
  <si>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</si>
  <si>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</si>
  <si>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</si>
  <si>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</si>
  <si>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</si>
  <si>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</si>
  <si>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</si>
  <si>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</si>
  <si>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</si>
  <si>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</si>
  <si>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</si>
  <si>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</si>
  <si>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</si>
  <si>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</si>
  <si>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</si>
  <si>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</si>
  <si>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</si>
  <si>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</si>
  <si>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</si>
  <si>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</si>
  <si>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</si>
  <si>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</si>
  <si>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</si>
  <si>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</si>
  <si>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</si>
  <si>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</si>
  <si>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</si>
  <si>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</si>
  <si>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</si>
  <si>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</si>
  <si>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</si>
  <si>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</si>
  <si>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</si>
  <si>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</si>
  <si>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</si>
  <si>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</si>
  <si>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</si>
  <si>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</si>
  <si>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</si>
  <si>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</si>
  <si>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</si>
  <si>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</si>
  <si>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</si>
  <si>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</si>
  <si>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</si>
  <si>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</si>
  <si>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</si>
  <si>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</si>
  <si>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</si>
  <si>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</si>
  <si>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</si>
  <si>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</si>
  <si>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</si>
  <si>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</si>
  <si>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</si>
  <si>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</si>
  <si>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</si>
  <si>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</si>
  <si>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</si>
  <si>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</si>
  <si>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</si>
  <si>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</si>
  <si>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</si>
  <si>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</si>
  <si>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</si>
  <si>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</si>
  <si>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</si>
  <si>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</si>
  <si>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</si>
  <si>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</si>
  <si>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</si>
  <si>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</si>
  <si>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</si>
  <si>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</si>
  <si>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</si>
  <si>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</si>
  <si>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</si>
  <si>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</si>
  <si>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</si>
  <si>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</si>
  <si>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</si>
  <si>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</si>
  <si>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</si>
  <si>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</si>
  <si>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</si>
  <si>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</si>
  <si>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</si>
  <si>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</si>
  <si>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</si>
  <si>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</si>
  <si>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</si>
  <si>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</si>
  <si>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</si>
  <si>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</si>
  <si>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</si>
  <si>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</si>
  <si>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</si>
  <si>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</si>
  <si>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</si>
  <si>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</si>
  <si>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</si>
  <si>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</si>
  <si>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</si>
  <si>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</si>
  <si>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</si>
  <si>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</si>
  <si>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</si>
  <si>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</si>
  <si>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</si>
  <si>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</si>
  <si>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</si>
  <si>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</si>
  <si>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</si>
  <si>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</si>
  <si>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</si>
  <si>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</si>
  <si>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</si>
  <si>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</si>
  <si>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</si>
  <si>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</si>
  <si>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</si>
  <si>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</si>
  <si>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</si>
  <si>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</si>
  <si>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</si>
  <si>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</si>
  <si>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</si>
  <si>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</si>
  <si>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</si>
  <si>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</si>
  <si>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</si>
  <si>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</si>
  <si>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</si>
  <si>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</si>
  <si>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</si>
  <si>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</si>
  <si>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</si>
  <si>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</si>
  <si>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</si>
  <si>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</si>
  <si>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</si>
  <si>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</si>
  <si>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</si>
  <si>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</si>
  <si>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</si>
  <si>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</si>
  <si>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</si>
  <si>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</si>
  <si>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</si>
  <si>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</si>
  <si>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</si>
  <si>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</si>
  <si>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</si>
  <si>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</si>
  <si>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</si>
  <si>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</si>
  <si>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</si>
  <si>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</si>
  <si>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</si>
  <si>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</si>
  <si>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</si>
  <si>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</si>
  <si>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</si>
  <si>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</si>
  <si>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</si>
  <si>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</si>
  <si>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</si>
  <si>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</si>
  <si>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</si>
  <si>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</si>
  <si>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</si>
  <si>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</si>
  <si>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</si>
  <si>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</si>
  <si>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</si>
  <si>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</si>
  <si>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</si>
  <si>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</si>
  <si>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</si>
  <si>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</si>
  <si>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</si>
  <si>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</si>
  <si>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</si>
  <si>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</si>
  <si>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</si>
  <si>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</si>
  <si>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</si>
  <si>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</si>
  <si>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</si>
  <si>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</si>
  <si>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</si>
  <si>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</si>
  <si>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</si>
  <si>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</si>
  <si>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</si>
  <si>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</si>
  <si>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</si>
  <si>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</si>
  <si>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</si>
  <si>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</si>
  <si>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</si>
  <si>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</si>
  <si>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</si>
  <si>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</si>
  <si>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</si>
  <si>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</si>
  <si>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</si>
  <si>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</si>
  <si>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</si>
  <si>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</si>
  <si>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</si>
  <si>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</si>
  <si>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</si>
  <si>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</si>
  <si>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</si>
  <si>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</si>
  <si>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</si>
  <si>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</si>
  <si>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</si>
  <si>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</si>
  <si>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</si>
  <si>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</si>
  <si>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</si>
  <si>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</si>
  <si>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</si>
  <si>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</si>
  <si>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</si>
  <si>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</si>
  <si>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</si>
  <si>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</si>
  <si>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</si>
  <si>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</si>
  <si>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</si>
  <si>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</si>
  <si>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</si>
  <si>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</si>
  <si>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</si>
  <si>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</si>
  <si>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</si>
  <si>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</si>
  <si>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</si>
  <si>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</si>
  <si>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</si>
  <si>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</si>
  <si>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</si>
  <si>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</si>
  <si>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</si>
  <si>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</si>
  <si>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</si>
  <si>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</si>
  <si>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</si>
  <si>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</si>
  <si>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</si>
  <si>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</si>
  <si>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</si>
  <si>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</si>
  <si>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</si>
  <si>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</si>
  <si>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</si>
  <si>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</si>
  <si>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</si>
  <si>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</si>
  <si>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</si>
  <si>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</si>
  <si>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</si>
  <si>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</si>
  <si>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</si>
  <si>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</si>
  <si>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</si>
  <si>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</si>
  <si>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</si>
  <si>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</si>
  <si>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</si>
  <si>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</si>
  <si>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</si>
  <si>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</si>
  <si>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</si>
  <si>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</si>
  <si>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</si>
  <si>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</si>
  <si>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</si>
  <si>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</si>
  <si>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</si>
  <si>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</si>
  <si>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</si>
  <si>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</si>
  <si>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</si>
  <si>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</si>
  <si>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</si>
  <si>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</si>
  <si>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</si>
  <si>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</si>
  <si>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</si>
  <si>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</si>
  <si>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</si>
  <si>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</si>
  <si>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</si>
  <si>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</si>
  <si>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</si>
  <si>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</si>
  <si>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</si>
  <si>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</si>
  <si>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</si>
  <si>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</si>
  <si>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</si>
  <si>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</si>
  <si>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</si>
  <si>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</si>
  <si>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</si>
  <si>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</si>
  <si>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</si>
  <si>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</si>
  <si>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</si>
  <si>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</si>
  <si>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</si>
  <si>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</si>
  <si>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</si>
  <si>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</si>
  <si>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</si>
  <si>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</si>
  <si>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</si>
  <si>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</si>
  <si>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</si>
  <si>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</si>
  <si>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</si>
  <si>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</si>
  <si>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</si>
  <si>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</si>
  <si>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</si>
  <si>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</si>
  <si>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</si>
  <si>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</si>
  <si>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</si>
  <si>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</si>
  <si>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</si>
  <si>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</si>
  <si>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</si>
  <si>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</si>
  <si>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</si>
  <si>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</si>
  <si>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</si>
  <si>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</si>
  <si>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</si>
  <si>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</si>
  <si>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</si>
  <si>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</si>
  <si>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</si>
  <si>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</si>
  <si>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</si>
  <si>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</si>
  <si>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</si>
  <si>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</si>
  <si>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</si>
  <si>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</si>
  <si>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</si>
  <si>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</si>
  <si>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</si>
  <si>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</si>
  <si>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</si>
  <si>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</si>
  <si>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</si>
  <si>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</si>
  <si>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</si>
  <si>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</si>
  <si>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</si>
  <si>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</si>
  <si>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</si>
  <si>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</si>
  <si>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</si>
  <si>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</si>
  <si>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</si>
  <si>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</si>
  <si>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</si>
  <si>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</si>
  <si>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</si>
  <si>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</si>
  <si>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</si>
  <si>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</si>
  <si>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</si>
  <si>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</si>
  <si>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</si>
  <si>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</si>
  <si>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</si>
  <si>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</si>
  <si>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</si>
  <si>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</si>
  <si>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</si>
  <si>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</si>
  <si>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</si>
  <si>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</si>
  <si>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</si>
  <si>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</si>
  <si>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</si>
  <si>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</si>
  <si>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</si>
  <si>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</si>
  <si>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</si>
  <si>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</si>
  <si>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</si>
  <si>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</si>
  <si>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</si>
  <si>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</si>
  <si>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</si>
  <si>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</si>
  <si>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</si>
  <si>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</si>
  <si>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</si>
  <si>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</si>
  <si>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</si>
  <si>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</si>
  <si>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</si>
  <si>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</si>
  <si>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</si>
  <si>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</si>
  <si>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</si>
  <si>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</si>
  <si>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</si>
  <si>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</si>
  <si>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</si>
  <si>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</si>
  <si>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</si>
  <si>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</si>
  <si>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</si>
  <si>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</si>
  <si>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</si>
  <si>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</si>
  <si>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</si>
  <si>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</si>
  <si>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</si>
  <si>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</si>
  <si>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</si>
  <si>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</si>
  <si>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</si>
  <si>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</si>
  <si>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</si>
  <si>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</si>
  <si>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</si>
  <si>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</si>
  <si>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</si>
  <si>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</si>
  <si>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</si>
  <si>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</si>
  <si>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</si>
  <si>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</si>
  <si>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</si>
  <si>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</si>
  <si>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</si>
  <si>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</si>
  <si>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</si>
  <si>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</si>
  <si>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</si>
  <si>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</si>
  <si>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</si>
  <si>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</si>
  <si>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</si>
  <si>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</si>
  <si>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</si>
  <si>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</si>
  <si>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</si>
  <si>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</si>
  <si>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</si>
  <si>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</si>
  <si>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</si>
  <si>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</si>
  <si>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</si>
  <si>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</si>
  <si>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</si>
  <si>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</si>
  <si>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</si>
  <si>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</si>
  <si>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</si>
  <si>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</si>
  <si>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</si>
  <si>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</si>
  <si>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</si>
  <si>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</si>
  <si>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</si>
  <si>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</si>
  <si>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</si>
  <si>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</si>
  <si>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</si>
  <si>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</si>
  <si>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</si>
  <si>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</si>
  <si>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</si>
  <si>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</si>
  <si>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</si>
  <si>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</si>
  <si>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</si>
  <si>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</si>
  <si>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</si>
  <si>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</si>
  <si>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</si>
  <si>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</si>
  <si>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</si>
  <si>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</si>
  <si>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</si>
  <si>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</si>
  <si>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</si>
  <si>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</si>
  <si>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</si>
  <si>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</si>
  <si>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</si>
  <si>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</si>
  <si>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</si>
  <si>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</si>
  <si>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</si>
  <si>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</si>
  <si>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</si>
  <si>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</si>
  <si>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</si>
  <si>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</si>
  <si>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</si>
  <si>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</si>
  <si>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</si>
  <si>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</si>
  <si>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</si>
  <si>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</si>
  <si>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</si>
  <si>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</si>
  <si>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</si>
  <si>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</si>
  <si>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</si>
  <si>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</si>
  <si>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</si>
  <si>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</si>
  <si>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</si>
  <si>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</si>
  <si>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</si>
  <si>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</si>
  <si>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</si>
  <si>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</si>
  <si>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</si>
  <si>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</si>
  <si>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</si>
  <si>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</si>
  <si>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</si>
  <si>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</si>
  <si>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</si>
  <si>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</si>
  <si>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</si>
  <si>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</si>
  <si>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</si>
  <si>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</si>
  <si>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</si>
  <si>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</si>
  <si>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</si>
  <si>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</si>
  <si>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</si>
  <si>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</si>
  <si>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</si>
  <si>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</si>
  <si>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</si>
  <si>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</si>
  <si>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</si>
  <si>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</si>
  <si>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</si>
  <si>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</si>
  <si>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</si>
  <si>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</si>
  <si>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</si>
  <si>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</si>
  <si>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</si>
  <si>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</si>
  <si>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</si>
  <si>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</si>
  <si>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</si>
  <si>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</si>
  <si>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</si>
  <si>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</si>
  <si>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</si>
  <si>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</si>
  <si>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</si>
  <si>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</si>
  <si>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</si>
  <si>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</si>
  <si>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</si>
  <si>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</si>
  <si>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</si>
  <si>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</si>
  <si>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</si>
  <si>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</si>
  <si>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</si>
  <si>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</si>
  <si>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</si>
  <si>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</si>
  <si>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</si>
  <si>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</si>
  <si>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</si>
  <si>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</si>
  <si>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</si>
  <si>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</si>
  <si>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</si>
  <si>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</si>
  <si>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</si>
  <si>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</si>
  <si>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</si>
  <si>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</si>
  <si>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</si>
  <si>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</si>
  <si>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</si>
  <si>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</si>
  <si>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</si>
  <si>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</si>
  <si>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</si>
  <si>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</si>
  <si>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</si>
  <si>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</si>
  <si>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</si>
  <si>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</si>
  <si>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</si>
  <si>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</si>
  <si>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</si>
  <si>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</si>
  <si>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</si>
  <si>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</si>
  <si>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</si>
  <si>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</si>
  <si>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</si>
  <si>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</si>
  <si>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</si>
  <si>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</si>
  <si>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</si>
  <si>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</si>
  <si>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</si>
  <si>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</si>
  <si>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</si>
  <si>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</si>
  <si>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</si>
  <si>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</si>
  <si>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</si>
  <si>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</si>
  <si>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</si>
  <si>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</si>
  <si>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</si>
  <si>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</si>
  <si>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</si>
  <si>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</si>
  <si>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</si>
  <si>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</si>
  <si>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</si>
  <si>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</si>
  <si>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</si>
  <si>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</si>
  <si>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</si>
  <si>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</si>
  <si>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</si>
  <si>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</si>
  <si>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</si>
  <si>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</si>
  <si>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</si>
  <si>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</si>
  <si>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</si>
  <si>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</si>
  <si>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</si>
  <si>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</si>
  <si>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</si>
  <si>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</si>
  <si>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</si>
  <si>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</si>
  <si>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</si>
  <si>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</si>
  <si>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</si>
  <si>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</si>
  <si>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</si>
  <si>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</si>
  <si>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</si>
  <si>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</si>
  <si>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</si>
  <si>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</si>
  <si>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</si>
  <si>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</si>
  <si>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</si>
  <si>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</si>
  <si>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</si>
  <si>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</si>
  <si>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</si>
  <si>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</si>
  <si>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</si>
  <si>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</si>
  <si>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</si>
  <si>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</si>
  <si>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</si>
  <si>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</si>
  <si>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</si>
  <si>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</si>
  <si>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</si>
  <si>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</si>
  <si>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</si>
  <si>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</si>
  <si>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</si>
  <si>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</si>
  <si>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</si>
  <si>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</si>
  <si>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</si>
  <si>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</si>
  <si>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</si>
  <si>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</si>
  <si>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</si>
  <si>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</si>
  <si>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</si>
  <si>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</si>
  <si>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</si>
  <si>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</si>
  <si>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</si>
  <si>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</si>
  <si>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</si>
  <si>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</si>
  <si>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</si>
  <si>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</si>
  <si>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</si>
  <si>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</si>
  <si>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</si>
  <si>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</si>
  <si>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</si>
  <si>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</si>
  <si>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</si>
  <si>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</si>
  <si>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</si>
  <si>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</si>
  <si>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</si>
  <si>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</si>
  <si>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</si>
  <si>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</si>
  <si>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</si>
  <si>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</si>
  <si>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</si>
  <si>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</si>
  <si>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</si>
  <si>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</si>
  <si>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</si>
  <si>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</si>
  <si>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</si>
  <si>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</si>
  <si>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</si>
  <si>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</si>
  <si>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</si>
  <si>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</si>
  <si>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</si>
  <si>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</si>
  <si>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</si>
  <si>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</si>
  <si>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</si>
  <si>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</si>
  <si>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</si>
  <si>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</si>
  <si>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</si>
  <si>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</si>
  <si>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</si>
  <si>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</si>
  <si>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</si>
  <si>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</si>
  <si>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</si>
  <si>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</si>
  <si>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</si>
  <si>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</si>
  <si>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</si>
  <si>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</si>
  <si>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</si>
  <si>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</si>
  <si>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</si>
  <si>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</si>
  <si>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</si>
  <si>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</si>
  <si>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</si>
  <si>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</si>
  <si>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</si>
  <si>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</si>
  <si>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</si>
  <si>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</si>
  <si>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</si>
  <si>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</si>
  <si>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</si>
  <si>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</si>
  <si>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</si>
  <si>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</si>
  <si>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</si>
  <si>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</si>
  <si>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</si>
  <si>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</si>
  <si>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</si>
  <si>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</si>
  <si>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</si>
  <si>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</si>
  <si>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</si>
  <si>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</si>
  <si>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</si>
  <si>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</si>
  <si>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</si>
  <si>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</si>
  <si>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</si>
  <si>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</si>
  <si>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</si>
  <si>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</si>
  <si>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</si>
  <si>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</si>
  <si>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</si>
  <si>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</si>
  <si>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</si>
  <si>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</si>
  <si>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</si>
  <si>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</si>
  <si>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</si>
  <si>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</si>
  <si>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</si>
  <si>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</si>
  <si>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</si>
  <si>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</si>
  <si>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</si>
  <si>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</si>
  <si>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</si>
  <si>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</si>
  <si>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</si>
  <si>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</si>
  <si>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</si>
  <si>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</si>
  <si>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</si>
  <si>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</si>
  <si>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</si>
  <si>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</si>
  <si>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</si>
  <si>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</si>
  <si>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</si>
  <si>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</si>
  <si>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</si>
  <si>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</si>
  <si>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</si>
  <si>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</si>
  <si>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</si>
  <si>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</si>
  <si>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</si>
  <si>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</si>
  <si>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</si>
  <si>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</si>
  <si>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</si>
  <si>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</si>
  <si>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</si>
  <si>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</si>
  <si>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</si>
  <si>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</si>
  <si>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</si>
  <si>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</si>
  <si>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</si>
  <si>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</si>
  <si>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</si>
  <si>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</si>
  <si>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</si>
  <si>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</si>
  <si>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</si>
  <si>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</si>
  <si>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</si>
  <si>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</si>
  <si>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</si>
  <si>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</si>
  <si>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</si>
  <si>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</si>
  <si>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</si>
  <si>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</si>
  <si>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</si>
  <si>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</si>
  <si>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</si>
  <si>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</si>
  <si>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</si>
  <si>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</si>
  <si>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</si>
  <si>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</si>
  <si>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</si>
  <si>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</si>
  <si>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</si>
  <si>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</si>
  <si>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</si>
  <si>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</si>
  <si>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</si>
  <si>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</si>
  <si>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</si>
  <si>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</si>
  <si>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</si>
  <si>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</si>
  <si>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</si>
  <si>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</si>
  <si>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</si>
  <si>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</si>
  <si>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</si>
  <si>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</si>
  <si>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</si>
  <si>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</si>
  <si>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</si>
  <si>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</si>
  <si>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</si>
  <si>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</si>
  <si>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</si>
  <si>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</si>
  <si>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</si>
  <si>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</si>
  <si>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</si>
  <si>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</si>
  <si>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</si>
  <si>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</si>
  <si>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</si>
  <si>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</si>
  <si>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</si>
  <si>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</si>
  <si>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</si>
  <si>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</si>
  <si>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</si>
  <si>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</si>
  <si>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</si>
  <si>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</si>
  <si>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</si>
  <si>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</si>
  <si>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</si>
  <si>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</si>
  <si>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</si>
  <si>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</si>
  <si>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</si>
  <si>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</si>
  <si>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</si>
  <si>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</si>
  <si>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</si>
  <si>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</si>
  <si>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</si>
  <si>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</si>
  <si>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</si>
  <si>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</si>
  <si>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</si>
  <si>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</si>
  <si>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</si>
  <si>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</si>
  <si>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</si>
  <si>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</si>
  <si>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</si>
  <si>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</si>
  <si>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</si>
  <si>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</si>
  <si>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</si>
  <si>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</si>
  <si>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</si>
  <si>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</si>
  <si>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</si>
  <si>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</si>
  <si>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</si>
  <si>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</si>
  <si>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</si>
  <si>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</si>
  <si>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</si>
  <si>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</si>
  <si>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</si>
  <si>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</si>
  <si>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</si>
  <si>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</si>
  <si>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</si>
  <si>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</si>
  <si>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</si>
  <si>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</si>
  <si>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</si>
  <si>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</si>
  <si>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</si>
  <si>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</si>
  <si>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</si>
  <si>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</si>
  <si>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</si>
  <si>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</si>
  <si>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</si>
  <si>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</si>
  <si>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</si>
  <si>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</si>
  <si>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</si>
  <si>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</si>
  <si>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</si>
  <si>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</si>
  <si>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</si>
  <si>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</si>
  <si>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</si>
  <si>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</si>
  <si>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</si>
  <si>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</si>
  <si>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</si>
  <si>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</si>
  <si>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</si>
  <si>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</si>
  <si>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</si>
  <si>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</si>
  <si>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</si>
  <si>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</si>
  <si>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</si>
  <si>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</si>
  <si>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</si>
  <si>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</si>
  <si>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</si>
  <si>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</si>
  <si>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</si>
  <si>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</si>
  <si>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</si>
  <si>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</si>
  <si>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</si>
  <si>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</si>
  <si>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</si>
  <si>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</si>
  <si>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</si>
  <si>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</si>
  <si>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</si>
  <si>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</si>
  <si>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</si>
  <si>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</si>
  <si>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</si>
  <si>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</si>
  <si>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</si>
  <si>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</si>
  <si>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</si>
  <si>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</si>
  <si>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</si>
  <si>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</si>
  <si>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</si>
  <si>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</si>
  <si>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</si>
  <si>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</si>
  <si>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</si>
  <si>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</si>
  <si>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</si>
  <si>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</si>
  <si>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</si>
  <si>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</si>
  <si>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</si>
  <si>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</si>
  <si>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</si>
  <si>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</si>
  <si>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</si>
  <si>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</si>
  <si>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</si>
  <si>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</si>
  <si>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</si>
  <si>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</si>
  <si>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</si>
  <si>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</si>
  <si>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</si>
  <si>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</si>
  <si>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</si>
  <si>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</si>
  <si>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</si>
  <si>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</si>
  <si>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</si>
  <si>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</si>
  <si>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</si>
  <si>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</si>
  <si>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</si>
  <si>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</si>
  <si>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</si>
  <si>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</si>
  <si>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</si>
  <si>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</si>
  <si>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</si>
  <si>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</si>
  <si>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</si>
  <si>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</si>
  <si>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</si>
  <si>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</si>
  <si>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</si>
  <si>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</si>
  <si>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</si>
  <si>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</si>
  <si>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</si>
  <si>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</si>
  <si>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</si>
  <si>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</si>
  <si>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</si>
  <si>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</si>
  <si>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</si>
  <si>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</si>
  <si>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</si>
  <si>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</si>
  <si>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</si>
  <si>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</si>
  <si>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</si>
  <si>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</si>
  <si>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</si>
  <si>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</si>
  <si>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</si>
  <si>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</si>
  <si>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</si>
  <si>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</si>
  <si>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</si>
  <si>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</si>
  <si>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</si>
  <si>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</si>
  <si>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</si>
  <si>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</si>
  <si>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</si>
  <si>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</si>
  <si>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</si>
  <si>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</si>
  <si>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</si>
  <si>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</si>
  <si>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</si>
  <si>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</si>
  <si>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</si>
  <si>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</si>
  <si>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</si>
  <si>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</si>
  <si>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</si>
  <si>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</si>
  <si>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</si>
  <si>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</si>
  <si>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</si>
  <si>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</si>
  <si>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</si>
  <si>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</si>
  <si>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</si>
  <si>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</si>
  <si>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</si>
  <si>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</si>
  <si>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</si>
  <si>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</si>
  <si>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</si>
  <si>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</si>
  <si>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</si>
  <si>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</si>
  <si>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</si>
  <si>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</si>
  <si>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</si>
  <si>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</si>
  <si>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</si>
  <si>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</si>
  <si>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</si>
  <si>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</si>
  <si>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</si>
  <si>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</si>
  <si>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</si>
  <si>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</si>
  <si>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</si>
  <si>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</si>
  <si>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</si>
  <si>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</si>
  <si>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</si>
  <si>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</si>
  <si>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</si>
  <si>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</si>
  <si>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</si>
  <si>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</si>
  <si>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</si>
  <si>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</si>
  <si>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</si>
  <si>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</si>
  <si>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</si>
  <si>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</si>
  <si>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</si>
  <si>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</si>
  <si>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</si>
  <si>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</si>
  <si>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</si>
  <si>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</si>
  <si>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</si>
  <si>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</si>
  <si>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</si>
  <si>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</si>
  <si>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</si>
  <si>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</si>
  <si>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</si>
  <si>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</si>
  <si>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</si>
  <si>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</si>
  <si>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</si>
  <si>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</si>
  <si>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</si>
  <si>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</si>
  <si>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</si>
  <si>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</si>
  <si>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</si>
  <si>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</si>
  <si>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</si>
  <si>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</si>
  <si>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</si>
  <si>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</si>
  <si>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</si>
  <si>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</si>
  <si>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</si>
  <si>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</si>
  <si>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</si>
  <si>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</si>
  <si>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</si>
  <si>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</si>
  <si>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</si>
  <si>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</si>
  <si>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</si>
  <si>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</si>
  <si>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</si>
  <si>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</si>
  <si>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</si>
  <si>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</si>
  <si>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</si>
  <si>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</si>
  <si>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</si>
  <si>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</si>
  <si>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</si>
  <si>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</si>
  <si>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</si>
  <si>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</si>
  <si>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</si>
  <si>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</si>
  <si>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</si>
  <si>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</si>
  <si>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</si>
  <si>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</si>
  <si>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</si>
  <si>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</si>
  <si>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</si>
  <si>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</si>
  <si>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</si>
  <si>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</si>
  <si>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</si>
  <si>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</si>
  <si>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</si>
  <si>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</si>
  <si>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</si>
  <si>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</si>
  <si>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</si>
  <si>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</si>
  <si>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</si>
  <si>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</si>
  <si>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</si>
  <si>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</si>
  <si>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</si>
  <si>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</si>
  <si>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</si>
  <si>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</si>
  <si>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</si>
  <si>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</si>
  <si>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</si>
  <si>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</si>
  <si>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</si>
  <si>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</si>
  <si>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</si>
  <si>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</si>
  <si>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</si>
  <si>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</si>
  <si>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</si>
  <si>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</si>
  <si>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</si>
  <si>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</si>
  <si>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</si>
  <si>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</si>
  <si>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</si>
  <si>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</si>
  <si>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</si>
  <si>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</si>
  <si>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</si>
  <si>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</si>
  <si>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</si>
  <si>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</si>
  <si>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</si>
  <si>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</si>
  <si>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</si>
  <si>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</si>
  <si>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</si>
  <si>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</si>
  <si>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</si>
  <si>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</si>
  <si>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</si>
  <si>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</si>
  <si>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</si>
  <si>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</si>
  <si>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</si>
  <si>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</si>
  <si>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</si>
  <si>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</si>
  <si>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</si>
  <si>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</si>
  <si>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</si>
  <si>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</si>
  <si>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</si>
  <si>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</si>
  <si>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</si>
  <si>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</si>
  <si>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</si>
  <si>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</si>
  <si>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</si>
  <si>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</si>
  <si>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</si>
  <si>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</si>
  <si>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</si>
  <si>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</si>
  <si>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</si>
  <si>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</si>
  <si>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</si>
  <si>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</si>
  <si>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</si>
  <si>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</si>
  <si>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</si>
  <si>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</si>
  <si>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</si>
  <si>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</si>
  <si>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</si>
  <si>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</si>
  <si>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</si>
  <si>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</si>
  <si>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</si>
  <si>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</si>
  <si>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</si>
  <si>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</si>
  <si>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</si>
  <si>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</si>
  <si>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</si>
  <si>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</si>
  <si>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</si>
  <si>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</si>
  <si>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</si>
  <si>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</si>
  <si>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</si>
  <si>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</si>
  <si>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</si>
  <si>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</si>
  <si>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</si>
  <si>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</si>
  <si>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</si>
  <si>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</si>
  <si>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</si>
  <si>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</si>
  <si>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</si>
  <si>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</si>
  <si>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</si>
  <si>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</si>
  <si>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</si>
  <si>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</si>
  <si>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</si>
  <si>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</si>
  <si>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</si>
  <si>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</si>
  <si>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</si>
  <si>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</si>
  <si>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</si>
  <si>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</si>
  <si>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</si>
  <si>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</si>
  <si>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</si>
  <si>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</si>
  <si>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</si>
  <si>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</si>
  <si>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</si>
  <si>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</si>
  <si>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</si>
  <si>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</si>
  <si>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</si>
  <si>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</si>
  <si>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</si>
  <si>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</si>
  <si>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</si>
  <si>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</si>
  <si>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</si>
  <si>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</si>
  <si>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</si>
  <si>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</si>
  <si>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</si>
  <si>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</si>
  <si>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</si>
  <si>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</si>
  <si>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</si>
  <si>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</si>
  <si>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</si>
  <si>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</si>
  <si>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</si>
  <si>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</si>
  <si>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</si>
  <si>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</si>
  <si>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</si>
  <si>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</si>
  <si>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</si>
  <si>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</si>
  <si>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</si>
  <si>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</si>
  <si>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</si>
  <si>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</si>
  <si>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</si>
  <si>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</si>
  <si>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</si>
  <si>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</si>
  <si>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</si>
  <si>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</si>
  <si>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</si>
  <si>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</si>
  <si>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</si>
  <si>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</si>
  <si>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</si>
  <si>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</si>
  <si>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</si>
  <si>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</si>
  <si>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</si>
  <si>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</si>
  <si>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</si>
  <si>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</si>
  <si>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</si>
  <si>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</si>
  <si>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</si>
  <si>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</si>
  <si>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</si>
  <si>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</si>
  <si>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</si>
  <si>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</si>
  <si>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</si>
  <si>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</si>
  <si>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</si>
  <si>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</si>
  <si>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</si>
  <si>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</si>
  <si>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</si>
  <si>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</si>
  <si>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</si>
  <si>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</si>
  <si>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</si>
  <si>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</si>
  <si>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</si>
  <si>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</si>
  <si>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</si>
  <si>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</si>
  <si>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</si>
  <si>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</si>
  <si>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</si>
  <si>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</si>
  <si>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</si>
  <si>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</si>
  <si>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</si>
  <si>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</si>
  <si>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</si>
  <si>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</si>
  <si>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</si>
  <si>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</si>
  <si>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</si>
  <si>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</si>
  <si>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</si>
  <si>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</si>
  <si>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</si>
  <si>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</si>
  <si>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</si>
  <si>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</si>
  <si>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</si>
  <si>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</si>
  <si>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</si>
  <si>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</si>
  <si>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</si>
  <si>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</si>
  <si>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</si>
  <si>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</si>
  <si>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</si>
  <si>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</si>
  <si>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</si>
  <si>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</si>
  <si>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</si>
  <si>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</si>
  <si>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</si>
  <si>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</si>
  <si>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</si>
  <si>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</si>
  <si>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</si>
  <si>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</si>
  <si>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</si>
  <si>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</si>
  <si>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</si>
  <si>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</si>
  <si>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</si>
  <si>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</si>
  <si>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</si>
  <si>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</si>
  <si>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</si>
  <si>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</si>
  <si>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</si>
  <si>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</si>
  <si>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</si>
  <si>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</si>
  <si>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</si>
  <si>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</si>
  <si>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</si>
  <si>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</si>
  <si>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</si>
  <si>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</si>
  <si>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</si>
  <si>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</si>
  <si>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</si>
  <si>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</si>
  <si>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</si>
  <si>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</si>
  <si>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</si>
  <si>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</si>
  <si>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</si>
  <si>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</si>
  <si>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</si>
  <si>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</si>
  <si>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</si>
  <si>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</si>
  <si>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</si>
  <si>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</si>
  <si>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</si>
  <si>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</si>
  <si>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</si>
  <si>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</si>
  <si>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</si>
  <si>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</si>
  <si>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</si>
  <si>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</si>
  <si>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</si>
  <si>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</si>
  <si>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</si>
  <si>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</si>
  <si>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</si>
  <si>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</si>
  <si>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</si>
  <si>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</si>
  <si>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</si>
  <si>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</si>
  <si>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</si>
  <si>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</si>
  <si>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</si>
  <si>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</si>
  <si>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</si>
  <si>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</si>
  <si>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</si>
  <si>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</si>
  <si>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</si>
  <si>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</si>
  <si>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</si>
  <si>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</si>
  <si>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</si>
  <si>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</si>
  <si>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</si>
  <si>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</si>
  <si>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</si>
  <si>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</si>
  <si>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</si>
  <si>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</si>
  <si>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</si>
  <si>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</si>
  <si>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</si>
  <si>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</si>
  <si>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</si>
  <si>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</si>
  <si>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</si>
  <si>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</si>
  <si>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</si>
  <si>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</si>
  <si>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</si>
  <si>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</si>
  <si>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</si>
  <si>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</si>
  <si>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</si>
  <si>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</si>
  <si>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</si>
  <si>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</si>
  <si>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</si>
  <si>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</si>
  <si>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</si>
  <si>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</si>
  <si>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</si>
  <si>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</si>
  <si>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</si>
  <si>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</si>
  <si>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</si>
  <si>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</si>
  <si>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</si>
  <si>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</si>
  <si>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</si>
  <si>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</si>
  <si>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</si>
  <si>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</si>
  <si>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</si>
  <si>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</si>
  <si>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</si>
  <si>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</si>
  <si>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</si>
  <si>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</si>
  <si>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</si>
  <si>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</si>
  <si>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</si>
  <si>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</si>
  <si>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</si>
  <si>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</si>
  <si>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</si>
  <si>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</si>
  <si>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</si>
  <si>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</si>
  <si>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</si>
  <si>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</si>
  <si>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</si>
  <si>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</si>
  <si>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</si>
  <si>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</si>
  <si>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</si>
  <si>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</si>
  <si>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</si>
  <si>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</si>
  <si>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</si>
  <si>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</si>
  <si>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</si>
  <si>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</si>
  <si>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</si>
  <si>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</si>
  <si>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</si>
  <si>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</si>
  <si>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</si>
  <si>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</si>
  <si>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</si>
  <si>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</si>
  <si>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</si>
  <si>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</si>
  <si>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</si>
  <si>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</si>
  <si>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</si>
  <si>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</si>
  <si>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</si>
  <si>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</si>
  <si>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</si>
  <si>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</si>
  <si>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</si>
  <si>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</si>
  <si>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</si>
  <si>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</si>
  <si>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</si>
  <si>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</si>
  <si>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</si>
  <si>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</si>
  <si>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</si>
  <si>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</si>
  <si>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</si>
  <si>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</si>
  <si>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</si>
  <si>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</si>
  <si>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</si>
  <si>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</si>
  <si>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</si>
  <si>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</si>
  <si>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</si>
  <si>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</si>
  <si>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</si>
  <si>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</si>
  <si>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</si>
  <si>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</si>
  <si>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</si>
  <si>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</si>
  <si>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</si>
  <si>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</si>
  <si>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</si>
  <si>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</si>
  <si>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</si>
  <si>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</si>
  <si>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</si>
  <si>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</si>
  <si>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</si>
  <si>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</si>
  <si>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</si>
  <si>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</si>
  <si>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</si>
  <si>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</si>
  <si>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</si>
  <si>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</si>
  <si>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</si>
  <si>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</si>
  <si>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</si>
  <si>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</si>
  <si>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</si>
  <si>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</si>
  <si>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</si>
  <si>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</si>
  <si>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</si>
  <si>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</si>
  <si>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</si>
  <si>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</si>
  <si>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</si>
  <si>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</si>
  <si>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</si>
  <si>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</si>
  <si>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</si>
  <si>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</si>
  <si>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</si>
  <si>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</si>
  <si>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</si>
  <si>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</si>
  <si>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</si>
  <si>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</si>
  <si>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</si>
  <si>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</si>
  <si>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</si>
  <si>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</si>
  <si>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</si>
  <si>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</si>
  <si>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</si>
  <si>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</si>
  <si>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</si>
  <si>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</si>
  <si>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</si>
  <si>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</si>
  <si>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</si>
  <si>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</si>
  <si>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</si>
  <si>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</si>
  <si>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</si>
  <si>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</si>
  <si>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</si>
  <si>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</si>
  <si>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</si>
  <si>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</si>
  <si>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</si>
  <si>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</si>
  <si>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</si>
  <si>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</si>
  <si>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</si>
  <si>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</si>
  <si>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</si>
  <si>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</si>
  <si>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</si>
  <si>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</si>
  <si>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</si>
  <si>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</si>
  <si>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</si>
  <si>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</si>
  <si>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</si>
  <si>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</si>
  <si>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</si>
  <si>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</si>
  <si>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</si>
  <si>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</si>
  <si>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</si>
  <si>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</si>
  <si>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</si>
  <si>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</si>
  <si>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</si>
  <si>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</si>
  <si>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</si>
  <si>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</si>
  <si>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</si>
  <si>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</si>
  <si>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</si>
  <si>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</si>
  <si>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</si>
  <si>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</si>
  <si>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</si>
  <si>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</si>
  <si>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</si>
  <si>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</si>
  <si>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</si>
  <si>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</si>
  <si>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</si>
  <si>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</si>
  <si>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</si>
  <si>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</si>
  <si>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</si>
  <si>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</si>
  <si>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</si>
  <si>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</si>
  <si>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</si>
  <si>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</si>
  <si>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</si>
  <si>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</si>
  <si>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</si>
  <si>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</si>
  <si>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</si>
  <si>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</si>
  <si>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</si>
  <si>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</si>
  <si>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</si>
  <si>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</si>
  <si>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</si>
  <si>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</si>
  <si>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</si>
  <si>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</si>
  <si>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</si>
  <si>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</si>
  <si>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</si>
  <si>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</si>
  <si>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</si>
  <si>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</si>
  <si>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</si>
  <si>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</si>
  <si>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</si>
  <si>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</si>
  <si>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</si>
  <si>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</si>
  <si>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</si>
  <si>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</si>
  <si>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</si>
  <si>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</si>
  <si>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</si>
  <si>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</si>
  <si>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</si>
  <si>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</si>
  <si>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</si>
  <si>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</si>
  <si>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</si>
  <si>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</si>
  <si>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</si>
  <si>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</si>
  <si>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</si>
  <si>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</si>
  <si>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</si>
  <si>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</si>
  <si>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</si>
  <si>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</si>
  <si>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</si>
  <si>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</si>
  <si>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</si>
  <si>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</si>
  <si>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</si>
  <si>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</si>
  <si>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</si>
  <si>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</si>
  <si>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</si>
  <si>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</si>
  <si>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</si>
  <si>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</si>
  <si>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</si>
  <si>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</si>
  <si>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</si>
  <si>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</si>
  <si>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</si>
  <si>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</si>
  <si>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</si>
  <si>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</si>
  <si>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</si>
  <si>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</si>
  <si>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</si>
  <si>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</si>
  <si>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</si>
  <si>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</si>
  <si>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</si>
  <si>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</si>
  <si>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</si>
  <si>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</si>
  <si>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</si>
  <si>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</si>
  <si>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</si>
  <si>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</si>
  <si>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</si>
  <si>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</si>
  <si>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</si>
  <si>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</si>
  <si>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</si>
  <si>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</si>
  <si>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</si>
  <si>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</si>
  <si>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</si>
  <si>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</si>
  <si>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</si>
  <si>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</si>
  <si>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</si>
  <si>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</si>
  <si>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</si>
  <si>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</si>
  <si>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</si>
  <si>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</si>
  <si>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</si>
  <si>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</si>
  <si>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</si>
  <si>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</si>
  <si>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</si>
  <si>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</si>
  <si>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</si>
  <si>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</si>
  <si>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</si>
  <si>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</si>
  <si>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</si>
  <si>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</si>
  <si>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</si>
  <si>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</si>
  <si>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</si>
  <si>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</si>
  <si>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</si>
  <si>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</si>
  <si>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</si>
  <si>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</si>
  <si>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</si>
  <si>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</si>
  <si>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</si>
  <si>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</si>
  <si>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</si>
  <si>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</si>
  <si>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</si>
  <si>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</si>
  <si>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</si>
  <si>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</si>
  <si>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</si>
  <si>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</si>
  <si>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</si>
  <si>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</si>
  <si>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</si>
  <si>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</si>
  <si>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</si>
  <si>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</si>
  <si>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</si>
  <si>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</si>
  <si>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</si>
  <si>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</si>
  <si>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</si>
  <si>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</si>
  <si>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</si>
  <si>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</si>
  <si>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</si>
  <si>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</si>
  <si>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</si>
  <si>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</si>
  <si>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</si>
  <si>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</si>
  <si>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</si>
  <si>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</si>
  <si>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</si>
  <si>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</si>
  <si>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</si>
  <si>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</si>
  <si>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</si>
  <si>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</si>
  <si>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</si>
  <si>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</si>
  <si>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</si>
  <si>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</si>
  <si>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</si>
  <si>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</si>
  <si>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</si>
  <si>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</si>
  <si>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</si>
  <si>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</si>
  <si>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</si>
  <si>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</si>
  <si>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</si>
  <si>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</si>
  <si>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at site checking</t>
  </si>
  <si>
    <t>PCM-20251122-00000014</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</si>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</sst>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320.09216203703545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45983.040587962962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45983.040587962962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45983.040587962962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45983.040587962962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45983.040587962962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45983.040587962962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45983.040587962962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45983.040587962962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45983.040587962962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45983.040587962962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45983.040587962962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45983.040587962962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45983.040587962962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45983.040587962962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45983.040587962962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45983.040587962962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45983.040587962962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45983.040587962962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45983.040587962962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45983.040587962962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45983.040587962962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45983.040587962962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45983.040587962962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45983.040587962962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45983.040587962962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45983.040587962962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45983.040587962962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45983.040587962962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45983.040587962962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45983.040587962962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45983.040587962962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45983.040587962962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45983.040587962962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45983.040587962962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45983.040587962962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45983.040587962962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45983.040587962962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45983.040587962962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45983.040587962962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45983.040587962962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45983.040587962962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45983.040587962962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45983.040587962962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45983.040587962962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45983.040587962962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45983.040587962962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45983.040587962962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45983.040587962962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158.04075000000012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45983.040587962962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45983.040587962962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45983.040587962962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45983.040587962962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45983.040587962962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45983.040587962962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45983.040587962962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45983.040587962962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45983.040587962962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45983.040587962962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45983.040587962962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45983.040587962962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45983.040587962962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45983.040587962962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45983.040587962962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45983.040587962962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45983.040587962962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45983.040587962962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45983.040587962962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45983.040587962962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45983.040587962962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45983.040587962962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45983.040587962962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45983.040587962962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45983.040587962962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45983.040587962962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45983.040587962962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45983.040587962962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45983.040587962962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45983.040587962962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45983.040587962962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45983.040587962962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45983.040587962962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45983.040587962962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45983.040587962962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45983.040587962962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45983.040587962962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45983.040587962962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45983.040587962962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45983.040587962962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45983.040587962962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45983.040587962962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45983.040587962962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45983.040587962962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45983.040587962962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45983.040587962962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45983.040587962962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45983.040587962962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45983.040587962962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45983.040587962962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45983.040587962962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45983.040587962962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45983.040587962962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45983.040587962962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45983.040587962962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45983.040587962962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45983.040587962962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45983.040587962962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45983.040587962962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45983.040587962962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45983.040587962962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45983.040587962962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45983.040587962962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45983.040587962962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45983.040587962962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45983.040587962962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45983.040587962962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45983.040587962962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45983.040587962962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45983.040587962962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45983.040587962962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45983.040587962962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45983.040587962962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45983.040587962962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45983.040587962962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45983.040587962962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45983.040587962962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45983.040587962962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45983.040587962962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45983.040587962962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45983.040587962962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45983.040587962962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45983.040587962962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45983.040587962962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45983.040587962962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45983.040587962962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45983.040587962962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45983.040587962962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45983.040587962962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45983.040587962962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45983.040587962962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45983.040587962962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45983.040587962962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45983.040587962962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45983.040587962962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45983.040587962962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45983.040587962962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45983.040587962962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45983.040587962962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45983.040587962962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45983.040587962962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45983.040587962962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45983.040587962962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45983.040587962962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45983.040587962962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45983.040587962962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45983.040587962962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45983.040587962962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45983.040587962962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45983.040587962962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45983.040587962962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45983.040587962962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45983.040587962962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45983.040587962962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45983.040587962962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45983.040587962962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45983.040587962962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45983.040587962962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45983.040587962962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45983.040587962962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45983.040587962962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45983.040587962962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45983.040587962962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45983.040587962962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45983.040587962962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45983.040587962962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45983.040587962962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45983.040587962962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45983.040587962962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45983.040587962962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45983.040587962962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45983.040587962962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45983.040587962962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45983.040587962962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45983.040587962962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45983.040587962962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45983.040587962962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45983.040587962962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45983.040587962962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45983.040587962962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45983.040587962962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45983.040587962962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45983.040587962962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45983.040587962962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45983.040587962962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45983.040587962962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45983.040587962962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45983.040587962962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45983.040587962962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45983.040587962962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45983.040587962962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45983.040587962962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45983.040587962962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45983.040587962962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45983.040587962962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45983.040587962962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45983.040587962962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45983.040587962962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45983.040587962962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45983.040587962962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45983.040587962962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45983.040587962962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45983.040587962962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45983.040587962962</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45983.040587962962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45983.040587962962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45983.040587962962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45983.040587962962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45983.040587962962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45983.040587962962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45983.040587962962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45983.040587962962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45983.040587962962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45983.040587962962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45983.040587962962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45983.040587962962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45983.040587962962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45983.040587962962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45983.040587962962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45983.040587962962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45983.040587962962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45983.040587962962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45983.040587962962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45983.040587962962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45983.040587962962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45983.040587962962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45983.040587962962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45983.040587962962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45983.040587962962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45983.040587962962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45983.040587962962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45983.040587962962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45983.040587962962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45983.040587962962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45983.040587962962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45983.040587962962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45983.040587962962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45983.040587962962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45983.040587962962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45983.040587962962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45983.040587962962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45983.040587962962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45983.040587962962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45983.040587962962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45983.040587962962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45983.040587962962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45983.040587962962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45983.040587962962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45983.040587962962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45983.040587962962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45983.040587962962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45983.040587962962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45983.040587962962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45983.040587962962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45983.040587962962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45983.040587962962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45983.040587962962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45983.040587962962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45983.040587962962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45983.040587962962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45983.040587962962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45983.040587962962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45983.040587962962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45983.040587962962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45983.040587962962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45983.040587962962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45983.040587962962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45983.040587962962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45983.040587962962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45983.040587962962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45983.040587962962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45983.040587962962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45983.040587962962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45983.040587962962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45983.040587962962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45983.040587962962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45983.040587962962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45983.040587962962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45983.040587962962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45983.040587962962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45983.040587962962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45983.040587962962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45983.040587962962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45983.040587962962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45983.040587962962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45983.040587962962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45983.040587962962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45983.040587962962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45983.040587962962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45983.040587962962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45983.040587962962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45983.040587962962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45983.040587962962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45983.040587962962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45983.040587962962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45983.040587962962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45983.040587962962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45983.040587962962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45983.040587962962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45983.040587962962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45983.040587962962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45983.040587962962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45983.040587962962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45983.040587962962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45983.040587962962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45983.040587962962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45983.040587962962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45983.040587962962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45983.040587962962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45983.040587962962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45983.040587962962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45983.040587962962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45983.040587962962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45983.040587962962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45983.040587962962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45983.040587962962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45983.040587962962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45983.040587962962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45983.040587962962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45983.040587962962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45983.040587962962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45983.040587962962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45983.040587962962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45983.040587962962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45983.040587962962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45983.040587962962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45983.040587962962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45983.040587962962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45983.040587962962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45983.040587962962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45983.040587962962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45983.040587962962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45983.040587962962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45983.040587962962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45983.040587962962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45983.040587962962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45983.040587962962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45983.040587962962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45983.040587962962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45983.040587962962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45983.040587962962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45983.040587962962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45983.040587962962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45983.040587962962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45983.040587962962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45983.040587962962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45983.040587962962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45983.040587962962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45983.040587962962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45983.040587962962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45983.040587962962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45983.040587962962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45983.040587962962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45983.040587962962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45983.040587962962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45983.040587962962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45983.040587962962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45983.040587962962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45983.040587962962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45983.040587962962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45983.040587962962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45983.040587962962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45983.040587962962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45983.040587962962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45983.040587962962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45983.040587962962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45983.040587962962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45983.040587962962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45983.040587962962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45983.040587962962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45983.040587962962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45983.040587962962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45983.040587962962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45983.040587962962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45983.040587962962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45983.040587962962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45983.040587962962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45983.040587962962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45983.040587962962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45983.040587962962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45983.040587962962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45983.040587962962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45983.040587962962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45983.040587962962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45983.040587962962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45983.040587962962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45983.040587962962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45983.040587962962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45983.040587962962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45983.040587962962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45983.040587962962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45983.040587962962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45983.040587962962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45983.040587962962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45983.040587962962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45983.040587962962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45983.040587962962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45983.040587962962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45983.040587962962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45983.040587962962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45983.040587962962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45983.040587962962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45983.040587962962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45983.040587962962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45983.040587962962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45983.040587962962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45983.040587962962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45983.040587962962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45983.040587962962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45983.040587962962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45983.040587962962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45983.040587962962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45983.040587962962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45983.040587962962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45983.040587962962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45983.040587962962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45983.040587962962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45983.040587962962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45983.040587962962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45983.040587962962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45983.040587962962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45983.040587962962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45983.040587962962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45983.040587962962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45983.040587962962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45983.040587962962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45983.040587962962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45983.040587962962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45983.040587962962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45983.040587962962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45983.040587962962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45983.040587962962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45983.040587962962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45983.040587962962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45983.040587962962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45983.040587962962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45983.040587962962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45983.040587962962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45983.040587962962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45983.040587962962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45983.040587962962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45983.040587962962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45983.040587962962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45983.040587962962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45983.040587962962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45983.040587962962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45983.040587962962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45983.040587962962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45983.040587962962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45983.040587962962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45983.040587962962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45983.040587962962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45983.040587962962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45983.040587962962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45983.040587962962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45983.040587962962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45983.040587962962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45983.040587962962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45983.040587962962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45983.040587962962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45983.040587962962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45983.040587962962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45983.040587962962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45983.040587962962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45983.040587962962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45983.040587962962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45983.040587962962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45983.040587962962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45983.040587962962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45983.040587962962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45983.040587962962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45983.040587962962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45983.040587962962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45983.040587962962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45983.040587962962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45983.040587962962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45983.040587962962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45983.040587962962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45983.040587962962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45983.040587962962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45983.040587962962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45983.040587962962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45983.040587962962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45983.040587962962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45983.040587962962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45983.040587962962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45983.040587962962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45983.040587962962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45983.040587962962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45983.040587962962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45983.040587962962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45983.040587962962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45983.040587962962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45983.040587962962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45983.040587962962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45983.040587962962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45983.040587962962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45983.040587962962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45983.040587962962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45983.040587962962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45983.040587962962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45983.040587962962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45983.040587962962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45983.040587962962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45983.040587962962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45983.040587962962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45983.040587962962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45983.040587962962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45983.040587962962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45983.040587962962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45983.040587962962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45983.040587962962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45983.040587962962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45983.040587962962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45983.040587962962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45983.040587962962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45983.040587962962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45983.040587962962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45983.040587962962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45983.040587962962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45983.040587962962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45983.040587962962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45983.040587962962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45983.040587962962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45983.040587962962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45983.040587962962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45983.040587962962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45983.040587962962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45983.040587962962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45983.040587962962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45983.040587962962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45983.040587962962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45983.040587962962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45983.040587962962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45983.040587962962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45983.040587962962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45983.040587962962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45983.040587962962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45983.040587962962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45983.040587962962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45983.040587962962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45983.040587962962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45983.040587962962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45983.040587962962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45983.040587962962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45983.040587962962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45983.040587962962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45983.040587962962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45983.040587962962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45983.040587962962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45983.040587962962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45983.040587962962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45983.040587962962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45983.040587962962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45983.040587962962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45983.040587962962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45983.040587962962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45983.040587962962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45983.040587962962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45983.040587962962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45983.040587962962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45983.040587962962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45983.040587962962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45983.040587962962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45983.040587962962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45983.040587962962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45983.040587962962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45983.040587962962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45983.040587962962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45983.040587962962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45983.040587962962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45983.040587962962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45983.040587962962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45983.040587962962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45983.040587962962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45983.040587962962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45983.040587962962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45983.040587962962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45983.040587962962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45983.040587962962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45983.040587962962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45983.040587962962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45983.040587962962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45983.040587962962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45983.040587962962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45983.040587962962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45983.040587962962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45983.040587962962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45983.040587962962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45983.040587962962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45983.040587962962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45983.040587962962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45983.040587962962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45983.040587962962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45983.040587962962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45983.040587962962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45983.040587962962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45983.040587962962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45983.040587962962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45983.040587962962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45983.040587962962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45983.040587962962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45983.040587962962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45983.040587962962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45983.040587962962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45983.040587962962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45983.040587962962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45983.040587962962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45983.040587962962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45983.040587962962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45983.040587962962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45983.040587962962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45983.040587962962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45983.040587962962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45983.040587962962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45983.040587962962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45983.040587962962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45983.040587962962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45983.040587962962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45983.040587962962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45983.040587962962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45983.040587962962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45983.040587962962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45983.040587962962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45983.040587962962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45983.040587962962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45983.040587962962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45983.040587962962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45983.040587962962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45983.040587962962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45983.040587962962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45983.040587962962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45983.040587962962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45983.040587962962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45983.040587962962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45983.040587962962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45983.040587962962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45983.040587962962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45983.040587962962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45983.040587962962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45983.040587962962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45983.040587962962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45983.040587962962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45983.040587962962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45983.040587962962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45983.040587962962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45983.040587962962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45983.040587962962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45983.040587962962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45983.040587962962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45983.040587962962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45983.040587962962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45983.040587962962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45983.040587962962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45983.040587962962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45983.040587962962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45983.040587962962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45983.040587962962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45983.040587962962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45983.040587962962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45983.040587962962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45983.040587962962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45983.040587962962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45983.040587962962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45983.040587962962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45983.040587962962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45983.040587962962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45983.040587962962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45983.040587962962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45983.040587962962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45983.040587962962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45983.040587962962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45983.040587962962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45983.040587962962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45983.040587962962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45983.040587962962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45983.040587962962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45983.040587962962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45983.040587962962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45983.040587962962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45983.040587962962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45983.040587962962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45983.040587962962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45983.040587962962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45983.040587962962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45983.040587962962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45983.040587962962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45983.040587962962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45983.040587962962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45983.040587962962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45983.040587962962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45983.040587962962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45983.040587962962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45983.040587962962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45983.040587962962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45983.040587962962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45983.040587962962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45983.040587962962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45983.040587962962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45983.040587962962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45983.040587962962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45983.040587962962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45983.040587962962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45983.040587962962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45983.040587962962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45983.040587962962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45983.040587962962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45983.040587962962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45983.040587962962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45983.040587962962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45983.040587962962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45983.040587962962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45983.040587962962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45983.040587962962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45983.040587962962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45983.040587962962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45983.040587962962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45983.040587962962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45983.040587962962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45983.040587962962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45983.040587962962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45983.040587962962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45983.040587962962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45983.040587962962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45983.040587962962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45983.040587962962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45983.040587962962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45983.040587962962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45983.040587962962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45983.040587962962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45983.040587962962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45983.040587962962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45983.040587962962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45983.040587962962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45983.040587962962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45983.040587962962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45983.040587962962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45983.040587962962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45983.040587962962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45983.040587962962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45983.040587962962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45983.040587962962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45983.040587962962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45983.040587962962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45983.040587962962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45983.040587962962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45983.040587962962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45983.040587962962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45983.040587962962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45983.040587962962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45983.040587962962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45983.040587962962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45983.040587962962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45983.040587962962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45983.040587962962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45983.040587962962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45983.040587962962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45983.040587962962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45983.040587962962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45983.040587962962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45983.040587962962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45983.040587962962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45983.040587962962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45983.040587962962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45983.040587962962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45983.040587962962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45983.040587962962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45983.040587962962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45983.040587962962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45983.040587962962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45983.040587962962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45983.040587962962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45983.040587962962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45983.040587962962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45983.040587962962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45983.040587962962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45983.040587962962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45983.040587962962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45983.040587962962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45983.040587962962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45983.040587962962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45983.040587962962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45983.040587962962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45983.040587962962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45983.040587962962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45983.040587962962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45983.040587962962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45983.040587962962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45983.040587962962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45983.040587962962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45983.040587962962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45983.040587962962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45983.040587962962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45983.040587962962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45983.040587962962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45983.040587962962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45983.040587962962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45983.040587962962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45983.040587962962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45983.040587962962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45983.040587962962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45983.040587962962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45983.040587962962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45983.040587962962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45983.040587962962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45983.040587962962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45983.040587962962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45983.040587962962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45983.040587962962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45983.040587962962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45983.040587962962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45983.040587962962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45983.040587962962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45983.040587962962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45983.040587962962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45983.040587962962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45983.040587962962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45983.040587962962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45983.040587962962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45983.040587962962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45983.040587962962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45983.040587962962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45983.040587962962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45983.040587962962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45983.040587962962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45983.040587962962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45983.040587962962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45983.040587962962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45983.040587962962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45983.040587962962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45983.040587962962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45983.040587962962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45983.040587962962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45983.040587962962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45983.040587962962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45983.040587962962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45983.040587962962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45983.040587962962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45983.040587962962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45983.040587962962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45983.040587962962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45983.040587962962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45983.040587962962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45983.040587962962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45983.040587962962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45983.040587962962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45983.040587962962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45983.040587962962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45983.040587962962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45983.040587962962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45983.040587962962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45983.040587962962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45983.040587962962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45983.040587962962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45983.040587962962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45983.040587962962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45983.040587962962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45983.040587962962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45983.040587962962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45983.040587962962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45983.040587962962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45983.040587962962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45983.040587962962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45983.040587962962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45983.040587962962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45983.040587962962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45983.040587962962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45983.040587962962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45983.040587962962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45983.040587962962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45983.040587962962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45983.040587962962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45983.040587962962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45983.040587962962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45983.040587962962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45983.040587962962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45983.040587962962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45983.040587962962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45983.040587962962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45983.040587962962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45983.040587962962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45983.040587962962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45983.040587962962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45983.040587962962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45983.040587962962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45983.040587962962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45983.040587962962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45983.040587962962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45983.040587962962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45983.040587962962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45983.040587962962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45983.040587962962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45983.040587962962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45983.040587962962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45983.040587962962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45983.040587962962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45983.040587962962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45983.040587962962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45983.040587962962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45983.040587962962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45983.040587962962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45983.040587962962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45983.040587962962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45983.040587962962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45983.040587962962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45983.040587962962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45983.040587962962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45983.040587962962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45983.040587962962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45983.040587962962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45983.040587962962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45983.040587962962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45983.040587962962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45983.040587962962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45983.040587962962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45983.040587962962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45983.040587962962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45983.040587962962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45983.040587962962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45983.040587962962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45983.040587962962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45983.040587962962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45983.040587962962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45983.040587962962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45983.040587962962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45983.040587962962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45983.040587962962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45983.040587962962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45983.040587962962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45983.040587962962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45983.040587962962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45983.040587962962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45983.040587962962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45983.040587962962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45983.040587962962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45983.040587962962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45983.040587962962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45983.040587962962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45983.040587962962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45983.040587962962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45983.040587962962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45983.040587962962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45983.040587962962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45983.040587962962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45983.040587962962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45983.040587962962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45983.040587962962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45983.040587962962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45983.040587962962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45983.040587962962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45983.040587962962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45983.040587962962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45983.040587962962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45983.040587962962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45983.040587962962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45983.040587962962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45983.040587962962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45983.040587962962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45983.040587962962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45983.040587962962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45983.040587962962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45983.040587962962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45983.040587962962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45983.040587962962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45983.040587962962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45983.040587962962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45983.040587962962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45983.040587962962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45983.040587962962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45983.040587962962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45983.040587962962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45983.040587962962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45983.040587962962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45983.040587962962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45983.040587962962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45983.040587962962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45983.040587962962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45983.040587962962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45983.040587962962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45983.040587962962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45983.040587962962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45983.040587962962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45983.040587962962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45983.040587962962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45983.040587962962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45983.040587962962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45983.040587962962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45983.040587962962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45983.040587962962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45983.040587962962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45983.040587962962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45983.040587962962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45983.040587962962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45983.040587962962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45983.040587962962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45983.040587962962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45983.040587962962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45983.040587962962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45983.040587962962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45983.040587962962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45983.040587962962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45983.040587962962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45983.040587962962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45983.040587962962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45983.040587962962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45983.040587962962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45983.040587962962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45983.040587962962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45983.040587962962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45983.040587962962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45983.040587962962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45983.040587962962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45983.040587962962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45983.040587962962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45983.040587962962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45983.040587962962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45983.040587962962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45983.040587962962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45983.040587962962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45983.040587962962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45983.040587962962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45983.040587962962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45983.040587962962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45983.040587962962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45983.040587962962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45983.040587962962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45983.040587962962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45983.040587962962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45983.040587962962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45983.040587962962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45983.040587962962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45983.040587962962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45983.040587962962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45983.040587962962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45983.040587962962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45983.040587962962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45983.040587962962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45983.040587962962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45983.040587962962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45983.040587962962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45983.040587962962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45983.040587962962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45983.040587962962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45983.040587962962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45983.040587962962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45983.040587962962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45983.040587962962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45983.040587962962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45983.040587962962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45983.040587962962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45983.040587962962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45983.040587962962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45983.040587962962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45983.040587962962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45983.040587962962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45983.040587962962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45983.040587962962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45983.040587962962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45983.040587962962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45983.040587962962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45983.040587962962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45983.040587962962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45983.040587962962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45983.040587962962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45983.040587962962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45983.040587962962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45983.040587962962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45983.040587962962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45983.040587962962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45983.040587962962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45983.040587962962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45983.040587962962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45983.040587962962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45983.040587962962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45983.040587962962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45983.040587962962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45983.040587962962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45983.040587962962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45983.040587962962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45983.040587962962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45983.040587962962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45983.040587962962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45983.040587962962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45983.040587962962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45983.040587962962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45983.040587962962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45983.040587962962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45983.040587962962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45983.040587962962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45983.040587962962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45983.040587962962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45983.040587962962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45983.040587962962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45983.040587962962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45983.040587962962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45983.040587962962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45983.040587962962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45983.040587962962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45983.040587962962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45983.040587962962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45983.040587962962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45983.040587962962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45983.040587962962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45983.040587962962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45983.040587962962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45983.040587962962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45983.040587962962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45983.040587962962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45983.040587962962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45983.040587962962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45983.040587962962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45983.040587962962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45983.040587962962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45983.040587962962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45983.040587962962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45983.040587962962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45983.040587962962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45983.040587962962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45983.040587962962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45983.040587962962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45983.040587962962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45983.040587962962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45983.040587962962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45983.040587962962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45983.040587962962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45983.040587962962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45983.040587962962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45983.040587962962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45983.040587962962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45983.040587962962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45983.040587962962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45983.040587962962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45983.040587962962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45983.040587962962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45983.040587962962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45983.040587962962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45983.040587962962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45983.040587962962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45983.040587962962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45983.040587962962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45983.040587962962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45983.040587962962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45983.040587962962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45983.040587962962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45983.040587962962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45983.040587962962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45983.040587962962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45983.040587962962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45983.040587962962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45983.040587962962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45983.040587962962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45983.040587962962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45983.040587962962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45983.040587962962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45983.040587962962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45983.040587962962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45983.040587962962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45983.040587962962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45983.040587962962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45983.040587962962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45983.040587962962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45983.040587962962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45983.040587962962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45983.040587962962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45983.040587962962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45983.040587962962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45983.040587962962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45983.040587962962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45983.040587962962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45983.040587962962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45983.040587962962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279.55987037036539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0.12890972221794073</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5.6560185184935108E-2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45983.040587962962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45983.040587962962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45983.040587962962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45983.040587962962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45983.040587962962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45983.040587962962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45983.040587962962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45983.040587962962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45983.040587962962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45983.040587962962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45983.040587962962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45983.040587962962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45983.040587962962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45983.040587962962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45983.040587962962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45983.040587962962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45983.040587962962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45983.040587962962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45983.040587962962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45983.040587962962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45983.040587962962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45983.040587962962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45983.040587962962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45983.040587962962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45983.040587962962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45983.040587962962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45983.040587962962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45983.040587962962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45983.040587962962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45983.040587962962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45983.040587962962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45983.040587962962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45983.040587962962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45983.040587962962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45983.040587962962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45983.040587962962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45983.040587962962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45983.040587962962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45983.040587962962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45983.040587962962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45983.040587962962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45983.040587962962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45983.040587962962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45983.040587962962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45983.040587962962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45983.040587962962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45983.040587962962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45983.040587962962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45983.040587962962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45983.040587962962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45983.040587962962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45983.040587962962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45983.040587962962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45983.040587962962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45983.040587962962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45983.040587962962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45983.040587962962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45983.040587962962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45983.040587962962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45983.040587962962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45983.040587962962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45983.040587962962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45983.040587962962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45983.040587962962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45983.040587962962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45983.040587962962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45983.040587962962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45983.040587962962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45983.040587962962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45983.040587962962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45983.040587962962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45983.040587962962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45983.040587962962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45983.040587962962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45983.040587962962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45983.040587962962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45983.040587962962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45983.040587962962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45983.040587962962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45983.040587962962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45983.040587962962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45983.040587962962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45983.040587962962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45983.040587962962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45983.040587962962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45983.040587962962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45983.040587962962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45983.040587962962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45983.040587962962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45983.040587962962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45983.040587962962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45983.040587962962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45983.040587962962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45983.040587962962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45983.040587962962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45983.040587962962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45983.040587962962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45983.040587962962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45983.040587962962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45983.040587962962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45983.040587962962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45983.040587962962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45983.040587962962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45983.040587962962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45983.040587962962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45983.040587962962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45983.040587962962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45983.040587962962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45983.040587962962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45983.040587962962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45983.040587962962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45983.040587962962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45983.040587962962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45983.040587962962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45983.040587962962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45983.040587962962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45983.040587962962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45983.040587962962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45983.040587962962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45983.040587962962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45983.040587962962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45983.040587962962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45983.040587962962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45983.040587962962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45983.040587962962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45983.040587962962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45983.040587962962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45983.040587962962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45983.040587962962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45983.040587962962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45983.040587962962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45983.040587962962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45983.040587962962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45983.040587962962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45983.040587962962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45983.040587962962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45983.040587962962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45983.040587962962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45983.040587962962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45983.040587962962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45983.040587962962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45983.040587962962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45983.040587962962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45983.040587962962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45983.040587962962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45983.040587962962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45983.040587962962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45983.040587962962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45983.040587962962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45983.040587962962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45983.040587962962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45983.040587962962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45983.040587962962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45983.040587962962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45983.040587962962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45983.040587962962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45983.040587962962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45983.040587962962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45983.040587962962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45983.040587962962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45983.040587962962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45983.040587962962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45983.040587962962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45983.040587962962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45983.040587962962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45983.040587962962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45983.040587962962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45983.040587962962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45983.040587962962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45983.040587962962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45983.040587962962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45983.040587962962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45983.040587962962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45983.040587962962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45983.040587962962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45983.040587962962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45983.040587962962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45983.040587962962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45983.040587962962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45983.040587962962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45983.040587962962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45983.040587962962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45983.040587962962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45983.040587962962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45983.040587962962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45983.040587962962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45983.040587962962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45983.040587962962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45983.040587962962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45983.040587962962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45983.040587962962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45983.040587962962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45983.040587962962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45983.040587962962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45983.040587962962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45983.040587962962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45983.040587962962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45983.040587962962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45983.040587962962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45983.040587962962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45983.040587962962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45983.040587962962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45983.040587962962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45983.040587962962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45983.040587962962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45983.040587962962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45983.040587962962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45983.040587962962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45983.040587962962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45983.040587962962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45983.040587962962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45983.040587962962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45983.040587962962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45983.040587962962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45983.040587962962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45983.040587962962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45983.040587962962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45983.040587962962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45983.040587962962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45983.040587962962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45983.040587962962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45983.040587962962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45983.040587962962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45983.040587962962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45983.040587962962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45983.040587962962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45983.040587962962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45983.040587962962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45983.040587962962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45983.040587962962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45983.040587962962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45983.040587962962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45983.040587962962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45983.040587962962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45983.040587962962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45983.040587962962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45983.040587962962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45983.040587962962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45983.040587962962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45983.040587962962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45983.040587962962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45983.040587962962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45983.040587962962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45983.040587962962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45983.040587962962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45983.040587962962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45983.040587962962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45983.040587962962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45983.040587962962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45983.040587962962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45983.040587962962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45983.040587962962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45983.040587962962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45983.040587962962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45983.040587962962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45983.040587962962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45983.040587962962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45983.040587962962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45983.040587962962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45983.040587962962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45983.040587962962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45983.040587962962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45983.040587962962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45983.040587962962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45983.040587962962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45983.040587962962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45983.040587962962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45983.040587962962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45983.040587962962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45983.040587962962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45983.040587962962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45983.040587962962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45983.040587962962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45983.040587962962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45983.040587962962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45983.040587962962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45983.040587962962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45983.040587962962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45983.040587962962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45983.040587962962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45983.040587962962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45983.040587962962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45983.040587962962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45983.040587962962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45983.040587962962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45983.040587962962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45983.040587962962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45983.040587962962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45983.040587962962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45983.040587962962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45983.040587962962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45983.040587962962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45983.040587962962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45983.040587962962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45983.040587962962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45983.040587962962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45983.040587962962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45983.040587962962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45983.040587962962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45983.040587962962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45983.040587962962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45983.040587962962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45983.040587962962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45983.040587962962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45983.040587962962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45983.040587962962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45983.040587962962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45983.040587962962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45983.040587962962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45983.040587962962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45983.040587962962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45983.040587962962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45983.040587962962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45983.040587962962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45983.040587962962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45983.040587962962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45983.040587962962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45983.040587962962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45983.040587962962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45983.040587962962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45983.040587962962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45983.040587962962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45983.040587962962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45983.040587962962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45983.040587962962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45983.040587962962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45983.040587962962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45983.040587962962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45983.040587962962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45983.040587962962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45983.040587962962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45983.040587962962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45983.040587962962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45983.040587962962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45983.040587962962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45983.040587962962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45983.040587962962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45983.040587962962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45983.040587962962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45983.040587962962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45983.040587962962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45983.040587962962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45983.040587962962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45983.040587962962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45983.040587962962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45983.040587962962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45983.040587962962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45983.040587962962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45983.040587962962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45983.040587962962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45983.040587962962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45983.040587962962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45983.040587962962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45983.040587962962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45983.040587962962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45983.040587962962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45983.040587962962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45983.040587962962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45983.040587962962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45983.040587962962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45983.040587962962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45983.040587962962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45983.040587962962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45983.040587962962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45983.040587962962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45983.040587962962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45983.040587962962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45983.040587962962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45983.040587962962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45983.040587962962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45983.040587962962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45983.040587962962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45983.040587962962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45983.040587962962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45983.040587962962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45983.040587962962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45983.040587962962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45983.040587962962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45983.040587962962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45983.040587962962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45983.040587962962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45983.040587962962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45983.040587962962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45983.040587962962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45983.040587962962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45983.040587962962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45983.040587962962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45983.040587962962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45983.040587962962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45983.040587962962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45983.040587962962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45983.040587962962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45983.040587962962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45983.040587962962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45983.040587962962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45983.040587962962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45983.040587962962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45983.040587962962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45983.040587962962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45983.040587962962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45983.040587962962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45983.040587962962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45983.040587962962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45983.040587962962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45983.040587962962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45983.040587962962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45983.040587962962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45983.040587962962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45983.040587962962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45983.040587962962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45983.040587962962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45983.040587962962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45983.040587962962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45983.040587962962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45983.040587962962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45983.040587962962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45983.040587962962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45983.040587962962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45983.040587962962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45983.040587962962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45983.040587962962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45983.040587962962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45983.040587962962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45983.040587962962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45983.040587962962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45983.040587962962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45983.040587962962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45983.040587962962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45983.040587962962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45983.040587962962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45983.040587962962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45983.040587962962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45983.040587962962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45983.040587962962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45983.040587962962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45983.040587962962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45983.040587962962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45983.040587962962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45983.040587962962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45983.040587962962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45983.040587962962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45983.040587962962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45983.040587962962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45983.040587962962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45983.040587962962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45983.040587962962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45983.040587962962</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abSelected="1" topLeftCell="C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91.20852777777327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56.851710648144945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34.379476851849176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5.5257847222237615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1.6672893518480123</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0.27203472222026903</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0.17657175925705815</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t="s">
        <v>39129</v>
      </c>
      <c r="B10" s="109" t="str">
        <f>IFERROR(VLOOKUP(D10,DB!A:K,11,0),"")</f>
        <v>R5</v>
      </c>
      <c r="C10" s="109">
        <v>1</v>
      </c>
      <c r="D10" s="109" t="s">
        <v>35414</v>
      </c>
      <c r="E10" s="109" t="s">
        <v>39100</v>
      </c>
      <c r="F10" s="128">
        <v>45983.016134259262</v>
      </c>
      <c r="G10" s="111">
        <f ca="1">IFERROR(NOW()-F10,"")</f>
        <v>2.4453703699691687E-2</v>
      </c>
      <c r="H10" s="128">
        <v>45983.010428240741</v>
      </c>
      <c r="I10" s="109" t="str">
        <f>IFERROR(VLOOKUP(D10,DB!A:F,6,0),"")</f>
        <v>Generator-SG</v>
      </c>
      <c r="J10" s="109" t="str">
        <f>IFERROR(VLOOKUP(D10,DB!A:G,7,0),"")</f>
        <v>Vandalized</v>
      </c>
      <c r="K10" s="109" t="s">
        <v>39130</v>
      </c>
      <c r="L10" s="109" t="str">
        <f>IFERROR(VLOOKUP(D10,DB!A:I,9,0),"")</f>
        <v>Latis</v>
      </c>
    </row>
    <row r="11" spans="1:13">
      <c r="A11" s="109"/>
      <c r="B11" s="109" t="str">
        <f>IFERROR(VLOOKUP(D11,DB!A:K,11,0),"")</f>
        <v/>
      </c>
      <c r="C11" s="109"/>
      <c r="D11" s="109"/>
      <c r="E11" s="109"/>
      <c r="F11" s="109"/>
      <c r="G11" s="111">
        <f ca="1">IFERROR(NOW()-F11,"")</f>
        <v>45983.040587962962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45983.040587962962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45983.040587962962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45983.040587962962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45983.040587962962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45983.040587962962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45983.040587962962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45983.040587962962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45983.040587962962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45983.040587962962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45983.040587962962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45983.040587962962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45983.040587962962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45983.040587962962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45983.040587962962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45983.040587962962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45983.040587962962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45983.040587962962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45983.040587962962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45983.040587962962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45983.040587962962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45983.040587962962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45983.040587962962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45983.040587962962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45983.040587962962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45983.040587962962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45983.040587962962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45983.040587962962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45983.040587962962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45983.040587962962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45983.040587962962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45983.040587962962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45983.040587962962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45983.040587962962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45983.040587962962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45983.040587962962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45983.040587962962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45983.040587962962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45983.040587962962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45983.040587962962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45983.040587962962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45983.040587962962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45983.040587962962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45983.040587962962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45983.040587962962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45983.040587962962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45983.040587962962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45983.040587962962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45983.040587962962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45983.040587962962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45983.040587962962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45983.040587962962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45983.040587962962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45983.040587962962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45983.040587962962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45983.040587962962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45983.040587962962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45983.040587962962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45983.040587962962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45983.040587962962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45983.040587962962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45983.040587962962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45983.040587962962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45983.040587962962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45983.040587962962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45983.040587962962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45983.040587962962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45983.040587962962</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45983.040587962962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45983.040587962962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45983.040587962962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45983.040587962962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45983.040587962962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45983.040587962962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45983.040587962962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45983.040587962962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45983.040587962962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45983.040587962962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45983.040587962962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45983.040587962962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45983.040587962962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45983.040587962962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45983.040587962962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45983.040587962962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45983.040587962962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45983.040587962962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45983.040587962962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45983.040587962962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45983.040587962962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45983.040587962962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45983.040587962962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45983.040587962962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45983.040587962962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45983.040587962962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45983.040587962962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45983.040587962962</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45983.040587962962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45983.040587962962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45983.040587962962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45983.040587962962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45983.040587962962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45983.040587962962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45983.040587962962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45983.040587962962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45983.040587962962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45983.040587962962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45983.040587962962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45983.040587962962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45983.040587962962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45983.040587962962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45983.040587962962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45983.040587962962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45983.040587962962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45983.040587962962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45983.040587962962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45983.040587962962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45983.040587962962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45983.040587962962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45983.040587962962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45983.040587962962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45983.040587962962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45983.040587962962</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2025-11-21T22:00:21Z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