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51" documentId="120_S{2AC9BD13-BADA-5192-A53E-5A8FF88502F6}" xr6:coauthVersionLast="47" xr6:coauthVersionMax="47" xr10:uidLastSave="{FA1A63F1-E5FC-46B7-A8AC-09CC31FEA1C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<sst xmlns="http://schemas.openxmlformats.org/spreadsheetml/2006/main" count="180285" uniqueCount="39125">
  <si>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</si>
  <si>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</si>
  <si>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</si>
  <si>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</si>
  <si>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</si>
  <si>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</si>
  <si>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</si>
  <si>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</si>
  <si>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</si>
  <si>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</si>
  <si>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</si>
  <si>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</si>
  <si>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</si>
  <si>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</si>
  <si>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</si>
  <si>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</si>
  <si>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</si>
  <si>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</si>
  <si>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</si>
  <si>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</si>
  <si>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</si>
  <si>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</si>
  <si>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</si>
  <si>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</si>
  <si>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</si>
  <si>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</si>
  <si>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</si>
  <si>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</si>
  <si>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</si>
  <si>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</si>
  <si>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</si>
  <si>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</si>
  <si>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</si>
  <si>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</si>
  <si>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</si>
  <si>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</si>
  <si>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</si>
  <si>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</si>
  <si>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</si>
  <si>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</si>
  <si>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</si>
  <si>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</si>
  <si>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</si>
  <si>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</si>
  <si>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</si>
  <si>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</si>
  <si>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</si>
  <si>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</si>
  <si>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</si>
  <si>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</si>
  <si>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</si>
  <si>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</si>
  <si>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</si>
  <si>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</si>
  <si>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</si>
  <si>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</si>
  <si>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</si>
  <si>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</si>
  <si>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</si>
  <si>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</si>
  <si>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</si>
  <si>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</si>
  <si>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</si>
  <si>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</si>
  <si>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</si>
  <si>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</si>
  <si>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</si>
  <si>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</si>
  <si>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</si>
  <si>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</si>
  <si>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</si>
  <si>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</si>
  <si>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</si>
  <si>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</si>
  <si>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</si>
  <si>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</si>
  <si>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</si>
  <si>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</si>
  <si>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</si>
  <si>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</si>
  <si>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</si>
  <si>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</si>
  <si>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</si>
  <si>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</si>
  <si>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</si>
  <si>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</si>
  <si>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</si>
  <si>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</si>
  <si>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</si>
  <si>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</si>
  <si>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</si>
  <si>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</si>
  <si>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</si>
  <si>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</si>
  <si>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</si>
  <si>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</si>
  <si>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</si>
  <si>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</si>
  <si>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</si>
  <si>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</si>
  <si>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</si>
  <si>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</si>
  <si>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</si>
  <si>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</si>
  <si>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</si>
  <si>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</si>
  <si>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</si>
  <si>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</si>
  <si>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</si>
  <si>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</si>
  <si>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</si>
  <si>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</si>
  <si>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</si>
  <si>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</si>
  <si>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</si>
  <si>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</si>
  <si>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</si>
  <si>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</si>
  <si>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</si>
  <si>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</si>
  <si>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</si>
  <si>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</si>
  <si>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</si>
  <si>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</si>
  <si>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</si>
  <si>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</si>
  <si>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</si>
  <si>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</si>
  <si>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</si>
  <si>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</si>
  <si>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</si>
  <si>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</si>
  <si>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</si>
  <si>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</si>
  <si>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</si>
  <si>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</si>
  <si>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</si>
  <si>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</si>
  <si>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</si>
  <si>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</si>
  <si>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</si>
  <si>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</si>
  <si>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</si>
  <si>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</si>
  <si>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</si>
  <si>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</si>
  <si>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</si>
  <si>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</si>
  <si>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</si>
  <si>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</si>
  <si>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</si>
  <si>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</si>
  <si>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</si>
  <si>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</si>
  <si>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</si>
  <si>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</si>
  <si>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</si>
  <si>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</si>
  <si>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</si>
  <si>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</si>
  <si>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</si>
  <si>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</si>
  <si>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</si>
  <si>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</si>
  <si>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</si>
  <si>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</si>
  <si>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</si>
  <si>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</si>
  <si>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</si>
  <si>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</si>
  <si>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</si>
  <si>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</si>
  <si>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</si>
  <si>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</si>
  <si>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</si>
  <si>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</si>
  <si>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</si>
  <si>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</si>
  <si>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</si>
  <si>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</si>
  <si>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</si>
  <si>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</si>
  <si>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</si>
  <si>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</si>
  <si>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</si>
  <si>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</si>
  <si>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</si>
  <si>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</si>
  <si>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</si>
  <si>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</si>
  <si>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</si>
  <si>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</si>
  <si>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</si>
  <si>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</si>
  <si>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</si>
  <si>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</si>
  <si>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</si>
  <si>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</si>
  <si>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</si>
  <si>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</si>
  <si>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</si>
  <si>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</si>
  <si>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</si>
  <si>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</si>
  <si>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</si>
  <si>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</si>
  <si>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</si>
  <si>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</si>
  <si>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</si>
  <si>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</si>
  <si>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</si>
  <si>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</si>
  <si>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</si>
  <si>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</si>
  <si>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</si>
  <si>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</si>
  <si>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</si>
  <si>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</si>
  <si>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</si>
  <si>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</si>
  <si>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</si>
  <si>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</si>
  <si>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</si>
  <si>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</si>
  <si>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</si>
  <si>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</si>
  <si>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</si>
  <si>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</si>
  <si>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</si>
  <si>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</si>
  <si>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</si>
  <si>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</si>
  <si>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</si>
  <si>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</si>
  <si>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</si>
  <si>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</si>
  <si>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</si>
  <si>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</si>
  <si>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</si>
  <si>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</si>
  <si>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</si>
  <si>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</si>
  <si>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</si>
  <si>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</si>
  <si>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</si>
  <si>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</si>
  <si>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</si>
  <si>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</si>
  <si>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</si>
  <si>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</si>
  <si>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</si>
  <si>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</si>
  <si>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</si>
  <si>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</si>
  <si>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</si>
  <si>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</si>
  <si>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</si>
  <si>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</si>
  <si>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</si>
  <si>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</si>
  <si>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</si>
  <si>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</si>
  <si>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</si>
  <si>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</si>
  <si>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</si>
  <si>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</si>
  <si>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</si>
  <si>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</si>
  <si>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</si>
  <si>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</si>
  <si>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</si>
  <si>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</si>
  <si>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</si>
  <si>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</si>
  <si>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</si>
  <si>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</si>
  <si>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</si>
  <si>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</si>
  <si>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</si>
  <si>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</si>
  <si>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</si>
  <si>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</si>
  <si>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</si>
  <si>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</si>
  <si>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</si>
  <si>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</si>
  <si>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</si>
  <si>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</si>
  <si>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</si>
  <si>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</si>
  <si>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</si>
  <si>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</si>
  <si>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</si>
  <si>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</si>
  <si>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</si>
  <si>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</si>
  <si>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</si>
  <si>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</si>
  <si>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</si>
  <si>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</si>
  <si>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</si>
  <si>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</si>
  <si>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</si>
  <si>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</si>
  <si>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</si>
  <si>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</si>
  <si>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</si>
  <si>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</si>
  <si>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</si>
  <si>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</si>
  <si>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</si>
  <si>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</si>
  <si>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</si>
  <si>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</si>
  <si>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</si>
  <si>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</si>
  <si>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</si>
  <si>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</si>
  <si>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</si>
  <si>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</si>
  <si>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</si>
  <si>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</si>
  <si>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</si>
  <si>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</si>
  <si>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</si>
  <si>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</si>
  <si>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</si>
  <si>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</si>
  <si>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</si>
  <si>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</si>
  <si>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</si>
  <si>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</si>
  <si>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</si>
  <si>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</si>
  <si>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</si>
  <si>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</si>
  <si>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</si>
  <si>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</si>
  <si>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</si>
  <si>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</si>
  <si>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</si>
  <si>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</si>
  <si>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</si>
  <si>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</si>
  <si>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</si>
  <si>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</si>
  <si>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</si>
  <si>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</si>
  <si>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</si>
  <si>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</si>
  <si>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</si>
  <si>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</si>
  <si>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</si>
  <si>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</si>
  <si>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</si>
  <si>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</si>
  <si>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</si>
  <si>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</si>
  <si>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</si>
  <si>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</si>
  <si>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</si>
  <si>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</si>
  <si>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</si>
  <si>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</si>
  <si>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</si>
  <si>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</si>
  <si>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</si>
  <si>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</si>
  <si>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</si>
  <si>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</si>
  <si>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</si>
  <si>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</si>
  <si>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</si>
  <si>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</si>
  <si>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</si>
  <si>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</si>
  <si>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</si>
  <si>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</si>
  <si>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</si>
  <si>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</si>
  <si>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</si>
  <si>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</si>
  <si>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</si>
  <si>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</si>
  <si>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</si>
  <si>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</si>
  <si>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</si>
  <si>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</si>
  <si>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</si>
  <si>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</si>
  <si>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</si>
  <si>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</si>
  <si>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</si>
  <si>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</si>
  <si>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</si>
  <si>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</si>
  <si>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</si>
  <si>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</si>
  <si>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</si>
  <si>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</si>
  <si>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</si>
  <si>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</si>
  <si>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</si>
  <si>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</si>
  <si>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</si>
  <si>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</si>
  <si>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</si>
  <si>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</si>
  <si>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</si>
  <si>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</si>
  <si>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</si>
  <si>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</si>
  <si>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</si>
  <si>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</si>
  <si>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</si>
  <si>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</si>
  <si>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</si>
  <si>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</si>
  <si>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</si>
  <si>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</si>
  <si>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</si>
  <si>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</si>
  <si>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</si>
  <si>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</si>
  <si>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</si>
  <si>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</si>
  <si>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</si>
  <si>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</si>
  <si>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</si>
  <si>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</si>
  <si>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</si>
  <si>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</si>
  <si>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</si>
  <si>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</si>
  <si>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</si>
  <si>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</si>
  <si>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</si>
  <si>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</si>
  <si>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</si>
  <si>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</si>
  <si>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</si>
  <si>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</si>
  <si>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</si>
  <si>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</si>
  <si>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</si>
  <si>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</si>
  <si>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</si>
  <si>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</si>
  <si>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</si>
  <si>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</si>
  <si>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</si>
  <si>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</si>
  <si>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</si>
  <si>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</si>
  <si>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</si>
  <si>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</si>
  <si>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</si>
  <si>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</si>
  <si>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</si>
  <si>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</si>
  <si>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</si>
  <si>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</si>
  <si>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</si>
  <si>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</si>
  <si>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</si>
  <si>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</si>
  <si>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</si>
  <si>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</si>
  <si>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</si>
  <si>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</si>
  <si>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</si>
  <si>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</si>
  <si>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</si>
  <si>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</si>
  <si>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</si>
  <si>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</si>
  <si>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</si>
  <si>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</si>
  <si>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</si>
  <si>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</si>
  <si>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</si>
  <si>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</si>
  <si>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</si>
  <si>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</si>
  <si>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</si>
  <si>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</si>
  <si>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</si>
  <si>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</si>
  <si>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</si>
  <si>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</si>
  <si>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</si>
  <si>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</si>
  <si>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</si>
  <si>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</si>
  <si>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</si>
  <si>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</si>
  <si>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</si>
  <si>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</si>
  <si>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</si>
  <si>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</si>
  <si>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</si>
  <si>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</si>
  <si>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</si>
  <si>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</si>
  <si>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</si>
  <si>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</si>
  <si>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</si>
  <si>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</si>
  <si>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</si>
  <si>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</si>
  <si>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</si>
  <si>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</si>
  <si>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</si>
  <si>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</si>
  <si>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</si>
  <si>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</si>
  <si>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</si>
  <si>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</si>
  <si>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</si>
  <si>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</si>
  <si>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</si>
  <si>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</si>
  <si>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</si>
  <si>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</si>
  <si>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</si>
  <si>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</si>
  <si>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</si>
  <si>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</si>
  <si>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</si>
  <si>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</si>
  <si>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</si>
  <si>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</si>
  <si>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</si>
  <si>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</si>
  <si>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</si>
  <si>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</si>
  <si>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</si>
  <si>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</si>
  <si>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</si>
  <si>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</si>
  <si>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</si>
  <si>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</si>
  <si>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</si>
  <si>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</si>
  <si>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</si>
  <si>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</si>
  <si>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</si>
  <si>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</si>
  <si>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</si>
  <si>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</si>
  <si>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</si>
  <si>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</si>
  <si>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</si>
  <si>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</si>
  <si>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</si>
  <si>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</si>
  <si>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</si>
  <si>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</si>
  <si>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</si>
  <si>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</si>
  <si>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</si>
  <si>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</si>
  <si>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</si>
  <si>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</si>
  <si>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</si>
  <si>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</si>
  <si>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</si>
  <si>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</si>
  <si>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</si>
  <si>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</si>
  <si>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</si>
  <si>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</si>
  <si>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</si>
  <si>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</si>
  <si>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</si>
  <si>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</si>
  <si>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</si>
  <si>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</si>
  <si>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</si>
  <si>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</si>
  <si>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</si>
  <si>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</si>
  <si>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</si>
  <si>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</si>
  <si>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</si>
  <si>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</si>
  <si>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</si>
  <si>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</si>
  <si>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</si>
  <si>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</si>
  <si>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</si>
  <si>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</si>
  <si>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</si>
  <si>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</si>
  <si>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</si>
  <si>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</si>
  <si>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</si>
  <si>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</si>
  <si>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</si>
  <si>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</si>
  <si>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</si>
  <si>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</si>
  <si>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</si>
  <si>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</si>
  <si>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</si>
  <si>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</si>
  <si>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</si>
  <si>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</si>
  <si>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</si>
  <si>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</si>
  <si>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</si>
  <si>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</si>
  <si>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</si>
  <si>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</si>
  <si>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</si>
  <si>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</si>
  <si>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</si>
  <si>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</si>
  <si>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</si>
  <si>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</si>
  <si>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</si>
  <si>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</si>
  <si>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</si>
  <si>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</si>
  <si>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</si>
  <si>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</si>
  <si>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</si>
  <si>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</si>
  <si>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</si>
  <si>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</si>
  <si>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</si>
  <si>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</si>
  <si>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</si>
  <si>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</si>
  <si>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</si>
  <si>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</si>
  <si>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</si>
  <si>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</si>
  <si>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</si>
  <si>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</si>
  <si>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</si>
  <si>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</si>
  <si>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</si>
  <si>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</si>
  <si>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</si>
  <si>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</si>
  <si>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</si>
  <si>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</si>
  <si>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</si>
  <si>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</si>
  <si>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</si>
  <si>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</si>
  <si>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</si>
  <si>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</si>
  <si>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</si>
  <si>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</si>
  <si>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</si>
  <si>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</si>
  <si>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</si>
  <si>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</si>
  <si>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</si>
  <si>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</si>
  <si>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</si>
  <si>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</si>
  <si>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</si>
  <si>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</si>
  <si>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</si>
  <si>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</si>
  <si>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</si>
  <si>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</si>
  <si>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</si>
  <si>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</si>
  <si>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</si>
  <si>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</si>
  <si>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</si>
  <si>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</si>
  <si>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</si>
  <si>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</si>
  <si>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</si>
  <si>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</si>
  <si>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</si>
  <si>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</si>
  <si>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</si>
  <si>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</si>
  <si>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</si>
  <si>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</si>
  <si>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</si>
  <si>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</si>
  <si>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</si>
  <si>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</si>
  <si>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</si>
  <si>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</si>
  <si>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</si>
  <si>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</si>
  <si>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</si>
  <si>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</si>
  <si>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</si>
  <si>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</si>
  <si>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</si>
  <si>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</si>
  <si>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</si>
  <si>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</si>
  <si>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</si>
  <si>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</si>
  <si>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</si>
  <si>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</si>
  <si>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</si>
  <si>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</si>
  <si>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</si>
  <si>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</si>
  <si>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</si>
  <si>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</si>
  <si>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</si>
  <si>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</si>
  <si>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</si>
  <si>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</si>
  <si>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</si>
  <si>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</si>
  <si>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</si>
  <si>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</si>
  <si>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</si>
  <si>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</si>
  <si>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</si>
  <si>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</si>
  <si>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</si>
  <si>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</si>
  <si>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</si>
  <si>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</si>
  <si>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</si>
  <si>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</si>
  <si>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</si>
  <si>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</si>
  <si>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</si>
  <si>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</si>
  <si>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</si>
  <si>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</si>
  <si>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</si>
  <si>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</si>
  <si>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</si>
  <si>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</si>
  <si>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</si>
  <si>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</si>
  <si>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</si>
  <si>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</si>
  <si>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</si>
  <si>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</si>
  <si>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</si>
  <si>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</si>
  <si>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</si>
  <si>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</si>
  <si>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</si>
  <si>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</si>
  <si>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</si>
  <si>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</si>
  <si>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</si>
  <si>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</si>
  <si>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</si>
  <si>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</si>
  <si>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</si>
  <si>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</si>
  <si>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</si>
  <si>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</si>
  <si>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</si>
  <si>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</si>
  <si>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</si>
  <si>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</si>
  <si>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</si>
  <si>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</si>
  <si>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</si>
  <si>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</si>
  <si>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</si>
  <si>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</si>
  <si>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</si>
  <si>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</si>
  <si>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</si>
  <si>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</si>
  <si>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</si>
  <si>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</si>
  <si>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</si>
  <si>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</si>
  <si>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</si>
  <si>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</si>
  <si>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</si>
  <si>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</si>
  <si>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</si>
  <si>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</si>
  <si>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</si>
  <si>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</si>
  <si>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</si>
  <si>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</si>
  <si>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</si>
  <si>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</si>
  <si>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</si>
  <si>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</si>
  <si>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</si>
  <si>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</si>
  <si>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</si>
  <si>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</si>
  <si>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</si>
  <si>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</si>
  <si>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</si>
  <si>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</si>
  <si>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</si>
  <si>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</si>
  <si>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</si>
  <si>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</si>
  <si>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</si>
  <si>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</si>
  <si>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</si>
  <si>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</si>
  <si>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</si>
  <si>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</si>
  <si>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</si>
  <si>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</si>
  <si>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</si>
  <si>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</si>
  <si>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</si>
  <si>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</si>
  <si>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</si>
  <si>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</si>
  <si>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</si>
  <si>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</si>
  <si>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</si>
  <si>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</si>
  <si>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</si>
  <si>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</si>
  <si>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</si>
  <si>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</si>
  <si>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</si>
  <si>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</si>
  <si>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</si>
  <si>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</si>
  <si>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</si>
  <si>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</si>
  <si>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</si>
  <si>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</si>
  <si>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</si>
  <si>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</si>
  <si>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</si>
  <si>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</si>
  <si>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</si>
  <si>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</si>
  <si>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</si>
  <si>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</si>
  <si>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</si>
  <si>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</si>
  <si>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</si>
  <si>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</si>
  <si>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</si>
  <si>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</si>
  <si>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</si>
  <si>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</si>
  <si>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</si>
  <si>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</si>
  <si>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</si>
  <si>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</si>
  <si>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</si>
  <si>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</si>
  <si>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</si>
  <si>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</si>
  <si>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</si>
  <si>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</si>
  <si>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</si>
  <si>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</si>
  <si>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</si>
  <si>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</si>
  <si>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</si>
  <si>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</si>
  <si>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</si>
  <si>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</si>
  <si>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</si>
  <si>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</si>
  <si>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</si>
  <si>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</si>
  <si>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</si>
  <si>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</si>
  <si>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</si>
  <si>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</si>
  <si>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</si>
  <si>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</si>
  <si>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</si>
  <si>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</si>
  <si>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</si>
  <si>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</si>
  <si>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</si>
  <si>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</si>
  <si>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</si>
  <si>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</si>
  <si>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</si>
  <si>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</si>
  <si>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</si>
  <si>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</si>
  <si>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</si>
  <si>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</si>
  <si>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</si>
  <si>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</si>
  <si>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</si>
  <si>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</si>
  <si>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</si>
  <si>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</si>
  <si>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</si>
  <si>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</si>
  <si>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</si>
  <si>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</si>
  <si>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</si>
  <si>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</si>
  <si>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</si>
  <si>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</si>
  <si>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</si>
  <si>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</si>
  <si>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</si>
  <si>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</si>
  <si>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</si>
  <si>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</si>
  <si>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</si>
  <si>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</si>
  <si>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</si>
  <si>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</si>
  <si>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</si>
  <si>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</si>
  <si>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</si>
  <si>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</si>
  <si>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</si>
  <si>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</si>
  <si>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</si>
  <si>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</si>
  <si>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</si>
  <si>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</si>
  <si>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</si>
  <si>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</si>
  <si>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</si>
  <si>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</si>
  <si>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</si>
  <si>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</si>
  <si>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</si>
  <si>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</si>
  <si>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</si>
  <si>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</si>
  <si>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</si>
  <si>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</si>
  <si>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</si>
  <si>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</si>
  <si>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</si>
  <si>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</si>
  <si>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</si>
  <si>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</si>
  <si>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</si>
  <si>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</si>
  <si>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</si>
  <si>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</si>
  <si>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</si>
  <si>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</si>
  <si>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</si>
  <si>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</si>
  <si>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</si>
  <si>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</si>
  <si>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</si>
  <si>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</si>
  <si>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</si>
  <si>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</si>
  <si>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</si>
  <si>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</si>
  <si>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</si>
  <si>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</si>
  <si>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</si>
  <si>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</si>
  <si>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</si>
  <si>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</si>
  <si>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</si>
  <si>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</si>
  <si>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</si>
  <si>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</si>
  <si>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</si>
  <si>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</si>
  <si>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</si>
  <si>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</si>
  <si>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</si>
  <si>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</si>
  <si>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</si>
  <si>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</si>
  <si>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</si>
  <si>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</si>
  <si>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</si>
  <si>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</si>
  <si>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</si>
  <si>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</si>
  <si>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</si>
  <si>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</si>
  <si>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</si>
  <si>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</si>
  <si>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</si>
  <si>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</si>
  <si>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</si>
  <si>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</si>
  <si>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</si>
  <si>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</si>
  <si>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</si>
  <si>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</si>
  <si>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</si>
  <si>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</si>
  <si>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</si>
  <si>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</si>
  <si>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</si>
  <si>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</si>
  <si>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</si>
  <si>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</si>
  <si>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</si>
  <si>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</si>
  <si>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</si>
  <si>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</si>
  <si>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</si>
  <si>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</si>
  <si>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</si>
  <si>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</si>
  <si>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</si>
  <si>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</si>
  <si>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</si>
  <si>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</si>
  <si>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</si>
  <si>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</si>
  <si>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</si>
  <si>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</si>
  <si>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</si>
  <si>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</si>
  <si>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</si>
  <si>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</si>
  <si>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</si>
  <si>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</si>
  <si>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</si>
  <si>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</si>
  <si>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</si>
  <si>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</si>
  <si>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</si>
  <si>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</si>
  <si>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</si>
  <si>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</si>
  <si>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</si>
  <si>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</si>
  <si>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</si>
  <si>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</si>
  <si>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</si>
  <si>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</si>
  <si>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</si>
  <si>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</si>
  <si>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</si>
  <si>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</si>
  <si>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</si>
  <si>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</si>
  <si>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</si>
  <si>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</si>
  <si>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</si>
  <si>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</si>
  <si>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</si>
  <si>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</si>
  <si>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</si>
  <si>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</si>
  <si>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</si>
  <si>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</si>
  <si>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</si>
  <si>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</si>
  <si>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</si>
  <si>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</si>
  <si>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</si>
  <si>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</si>
  <si>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</si>
  <si>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</si>
  <si>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</si>
  <si>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</si>
  <si>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</si>
  <si>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</si>
  <si>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</si>
  <si>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</si>
  <si>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</si>
  <si>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</si>
  <si>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</si>
  <si>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</si>
  <si>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</si>
  <si>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</si>
  <si>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</si>
  <si>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</si>
  <si>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</si>
  <si>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</si>
  <si>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</si>
  <si>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</si>
  <si>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</si>
  <si>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</si>
  <si>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</si>
  <si>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</si>
  <si>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</si>
  <si>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</si>
  <si>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</si>
  <si>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</si>
  <si>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</si>
  <si>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</si>
  <si>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</si>
  <si>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</si>
  <si>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</si>
  <si>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</si>
  <si>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</si>
  <si>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</si>
  <si>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</si>
  <si>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</si>
  <si>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</si>
  <si>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</si>
  <si>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</si>
  <si>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</si>
  <si>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</si>
  <si>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</si>
  <si>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</si>
  <si>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</si>
  <si>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</si>
  <si>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</si>
  <si>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</si>
  <si>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</si>
  <si>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</si>
  <si>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</si>
  <si>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</si>
  <si>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</si>
  <si>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</si>
  <si>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</si>
  <si>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</si>
  <si>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</si>
  <si>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</si>
  <si>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</si>
  <si>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</si>
  <si>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</si>
  <si>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</si>
  <si>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</si>
  <si>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</si>
  <si>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</si>
  <si>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</si>
  <si>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</si>
  <si>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</si>
  <si>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</si>
  <si>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</si>
  <si>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</si>
  <si>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</si>
  <si>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</si>
  <si>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</si>
  <si>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</si>
  <si>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</si>
  <si>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</si>
  <si>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</si>
  <si>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</si>
  <si>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</si>
  <si>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</si>
  <si>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</si>
  <si>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</si>
  <si>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</si>
  <si>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</si>
  <si>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</si>
  <si>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</si>
  <si>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</si>
  <si>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</si>
  <si>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</si>
  <si>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</si>
  <si>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</si>
  <si>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</si>
  <si>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</si>
  <si>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</si>
  <si>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</si>
  <si>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</si>
  <si>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</si>
  <si>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</si>
  <si>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</si>
  <si>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</si>
  <si>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</si>
  <si>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</si>
  <si>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</si>
  <si>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</si>
  <si>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</si>
  <si>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</si>
  <si>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</si>
  <si>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</si>
  <si>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</si>
  <si>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</si>
  <si>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</si>
  <si>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</si>
  <si>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</si>
  <si>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</si>
  <si>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</si>
  <si>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</si>
  <si>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</si>
  <si>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</si>
  <si>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</si>
  <si>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</si>
  <si>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</si>
  <si>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</si>
  <si>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</si>
  <si>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</si>
  <si>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</si>
  <si>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</si>
  <si>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</si>
  <si>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</si>
  <si>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</si>
  <si>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</si>
  <si>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</si>
  <si>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</si>
  <si>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</si>
  <si>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</si>
  <si>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</si>
  <si>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</si>
  <si>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</si>
  <si>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</si>
  <si>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</si>
  <si>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</si>
  <si>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</si>
  <si>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</si>
  <si>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</si>
  <si>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</si>
  <si>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</si>
  <si>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</si>
  <si>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</si>
  <si>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</si>
  <si>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</si>
  <si>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</si>
  <si>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</si>
  <si>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</si>
  <si>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</si>
  <si>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</si>
  <si>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</si>
  <si>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</si>
  <si>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</si>
  <si>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</si>
  <si>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</si>
  <si>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</si>
  <si>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</si>
  <si>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</si>
  <si>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</si>
  <si>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</si>
  <si>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</si>
  <si>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</si>
  <si>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</si>
  <si>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</si>
  <si>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</si>
  <si>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</si>
  <si>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</si>
  <si>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</si>
  <si>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</si>
  <si>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</si>
  <si>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</si>
  <si>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</si>
  <si>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</si>
  <si>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</si>
  <si>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</si>
  <si>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</si>
  <si>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</si>
  <si>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</si>
  <si>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</si>
  <si>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</si>
  <si>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</si>
  <si>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</si>
  <si>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</si>
  <si>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</si>
  <si>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</si>
  <si>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</si>
  <si>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</si>
  <si>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</si>
  <si>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</si>
  <si>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</si>
  <si>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</si>
  <si>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</si>
  <si>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</si>
  <si>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</si>
  <si>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</si>
  <si>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</si>
  <si>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</si>
  <si>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</si>
  <si>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</si>
  <si>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</si>
  <si>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</si>
  <si>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</si>
  <si>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</si>
  <si>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</si>
  <si>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</si>
  <si>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</si>
  <si>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</si>
  <si>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</si>
  <si>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</si>
  <si>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</si>
  <si>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</si>
  <si>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</si>
  <si>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</si>
  <si>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</si>
  <si>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</si>
  <si>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</si>
  <si>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</si>
  <si>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</si>
  <si>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</si>
  <si>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</si>
  <si>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</si>
  <si>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</si>
  <si>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</si>
  <si>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</si>
  <si>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</si>
  <si>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</si>
  <si>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</si>
  <si>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</si>
  <si>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</si>
  <si>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</si>
  <si>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</si>
  <si>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</si>
  <si>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</si>
  <si>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</si>
  <si>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</si>
  <si>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</si>
  <si>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</si>
  <si>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</si>
  <si>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</si>
  <si>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</si>
  <si>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</si>
  <si>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</si>
  <si>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</si>
  <si>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</si>
  <si>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</si>
  <si>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</si>
  <si>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</si>
  <si>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</si>
  <si>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</si>
  <si>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</si>
  <si>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</si>
  <si>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</si>
  <si>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</si>
  <si>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</si>
  <si>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</si>
  <si>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</si>
  <si>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</si>
  <si>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</si>
  <si>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</si>
  <si>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</si>
  <si>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</si>
  <si>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</si>
  <si>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</si>
  <si>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</si>
  <si>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</si>
  <si>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</si>
  <si>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</si>
  <si>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</si>
  <si>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</si>
  <si>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</si>
  <si>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</si>
  <si>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</si>
  <si>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</si>
  <si>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</si>
  <si>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</si>
  <si>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</si>
  <si>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</si>
  <si>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</si>
  <si>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</si>
  <si>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</si>
  <si>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</si>
  <si>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</si>
  <si>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</si>
  <si>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</si>
  <si>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</si>
  <si>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</si>
  <si>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</si>
  <si>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</si>
  <si>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</si>
  <si>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</si>
  <si>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</si>
  <si>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</si>
  <si>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</si>
  <si>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</si>
  <si>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</si>
  <si>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</si>
  <si>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</si>
  <si>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</si>
  <si>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</si>
  <si>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</si>
  <si>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</si>
  <si>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</si>
  <si>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</si>
  <si>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</si>
  <si>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</si>
  <si>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</si>
  <si>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</si>
  <si>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</si>
  <si>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</si>
  <si>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</si>
  <si>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</si>
  <si>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</si>
  <si>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</si>
  <si>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</si>
  <si>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</si>
  <si>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</si>
  <si>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</si>
  <si>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</si>
  <si>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</si>
  <si>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</si>
  <si>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</si>
  <si>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</si>
  <si>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</si>
  <si>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</si>
  <si>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</si>
  <si>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</si>
  <si>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</si>
  <si>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</si>
  <si>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</si>
  <si>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</si>
  <si>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</si>
  <si>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</si>
  <si>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</si>
  <si>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</si>
  <si>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</si>
  <si>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</si>
  <si>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</si>
  <si>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</si>
  <si>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</si>
  <si>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</si>
  <si>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</si>
  <si>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</si>
  <si>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</si>
  <si>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</si>
  <si>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</si>
  <si>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</si>
  <si>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</si>
  <si>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</si>
  <si>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</si>
  <si>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</si>
  <si>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</si>
  <si>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</si>
  <si>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</si>
  <si>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</si>
  <si>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</si>
  <si>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</si>
  <si>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</si>
  <si>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</si>
  <si>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</si>
  <si>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</si>
  <si>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</si>
  <si>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</si>
  <si>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</si>
  <si>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</si>
  <si>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</si>
  <si>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</si>
  <si>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</si>
  <si>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</si>
  <si>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</si>
  <si>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</si>
  <si>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</si>
  <si>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</si>
  <si>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</si>
  <si>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</si>
  <si>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</si>
  <si>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</si>
  <si>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</si>
  <si>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</si>
  <si>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</si>
  <si>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</si>
  <si>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</si>
  <si>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</si>
  <si>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</si>
  <si>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</si>
  <si>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</si>
  <si>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</si>
  <si>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</si>
  <si>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</si>
  <si>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</si>
  <si>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</si>
  <si>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</si>
  <si>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</si>
  <si>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</si>
  <si>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</si>
  <si>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</si>
  <si>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</si>
  <si>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</si>
  <si>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</si>
  <si>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</si>
  <si>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</si>
  <si>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</si>
  <si>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</si>
  <si>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</si>
  <si>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</si>
  <si>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</si>
  <si>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</si>
  <si>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</si>
  <si>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</si>
  <si>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</si>
  <si>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</si>
  <si>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</si>
  <si>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</si>
  <si>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</si>
  <si>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</si>
  <si>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</si>
  <si>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</si>
  <si>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</si>
  <si>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</si>
  <si>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</si>
  <si>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</si>
  <si>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</si>
  <si>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</si>
  <si>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</si>
  <si>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</si>
  <si>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</si>
  <si>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</si>
  <si>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</si>
  <si>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</si>
  <si>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</si>
  <si>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</si>
  <si>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</si>
  <si>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</si>
  <si>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</si>
  <si>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</si>
  <si>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</si>
  <si>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</si>
  <si>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</si>
  <si>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</si>
  <si>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</si>
  <si>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</si>
  <si>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</si>
  <si>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</si>
  <si>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</si>
  <si>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</si>
  <si>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</si>
  <si>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</si>
  <si>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</si>
  <si>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</si>
  <si>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</si>
  <si>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</si>
  <si>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</si>
  <si>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</si>
  <si>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</si>
  <si>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</si>
  <si>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</si>
  <si>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</si>
  <si>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</si>
  <si>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</si>
  <si>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</si>
  <si>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</si>
  <si>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</si>
  <si>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</si>
  <si>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</si>
  <si>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</si>
  <si>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</si>
  <si>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</si>
  <si>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</si>
  <si>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</si>
  <si>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</si>
  <si>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</si>
  <si>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</si>
  <si>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</si>
  <si>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</si>
  <si>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</si>
  <si>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</si>
  <si>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</si>
  <si>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</si>
  <si>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</si>
  <si>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</si>
  <si>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</si>
  <si>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</si>
  <si>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</si>
  <si>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</si>
  <si>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</si>
  <si>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</si>
  <si>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</si>
  <si>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</si>
  <si>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</si>
  <si>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</si>
  <si>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</si>
  <si>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</si>
  <si>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</si>
  <si>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</si>
  <si>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</si>
  <si>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</si>
  <si>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</si>
  <si>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</si>
  <si>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</si>
  <si>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</si>
  <si>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</si>
  <si>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</si>
  <si>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</si>
  <si>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</si>
  <si>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</si>
  <si>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</si>
  <si>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</si>
  <si>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</si>
  <si>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</si>
  <si>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</si>
  <si>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</si>
  <si>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</si>
  <si>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</si>
  <si>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</si>
  <si>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</si>
  <si>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</si>
  <si>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</si>
  <si>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</si>
  <si>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</si>
  <si>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</si>
  <si>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</si>
  <si>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</si>
  <si>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</si>
  <si>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</si>
  <si>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</si>
  <si>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</si>
  <si>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</si>
  <si>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</si>
  <si>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</si>
  <si>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</si>
  <si>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</si>
  <si>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</si>
  <si>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</si>
  <si>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</si>
  <si>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</si>
  <si>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</si>
  <si>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</si>
  <si>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</si>
  <si>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</si>
  <si>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</si>
  <si>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</si>
  <si>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</si>
  <si>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</si>
  <si>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</si>
  <si>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</si>
  <si>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</si>
  <si>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</si>
  <si>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</si>
  <si>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</si>
  <si>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</si>
  <si>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</si>
  <si>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</si>
  <si>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</si>
  <si>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</si>
  <si>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</si>
  <si>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</si>
  <si>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</si>
  <si>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</si>
  <si>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</si>
  <si>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</si>
  <si>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</si>
  <si>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</si>
  <si>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</si>
  <si>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</si>
  <si>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</si>
  <si>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</si>
  <si>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</si>
  <si>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</si>
  <si>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</si>
  <si>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</si>
  <si>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</si>
  <si>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</si>
  <si>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</si>
  <si>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</si>
  <si>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</si>
  <si>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</si>
  <si>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</si>
  <si>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</si>
  <si>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</si>
  <si>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</si>
  <si>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</si>
  <si>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</si>
  <si>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</si>
  <si>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</si>
  <si>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</si>
  <si>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</si>
  <si>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</si>
  <si>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</si>
  <si>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</si>
  <si>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</si>
  <si>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</si>
  <si>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</si>
  <si>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</si>
  <si>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</si>
  <si>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</si>
  <si>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</si>
  <si>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</si>
  <si>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</si>
  <si>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</si>
  <si>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</si>
  <si>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</si>
  <si>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</si>
  <si>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</si>
  <si>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</si>
  <si>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</si>
  <si>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</si>
  <si>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</si>
  <si>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</si>
  <si>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</si>
  <si>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</si>
  <si>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</si>
  <si>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</si>
  <si>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</si>
  <si>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</si>
  <si>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</si>
  <si>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</si>
  <si>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</si>
  <si>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</si>
  <si>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</si>
  <si>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</si>
  <si>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</si>
  <si>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</si>
  <si>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</si>
  <si>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</si>
  <si>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</si>
  <si>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</si>
  <si>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</si>
  <si>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</si>
  <si>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</si>
  <si>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</si>
  <si>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</si>
  <si>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</si>
  <si>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</si>
  <si>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</si>
  <si>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</si>
  <si>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</si>
  <si>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</si>
  <si>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</si>
  <si>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</si>
  <si>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</si>
  <si>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</si>
  <si>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</si>
  <si>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</si>
  <si>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</si>
  <si>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</si>
  <si>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</si>
  <si>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</si>
  <si>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</si>
  <si>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</si>
  <si>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</si>
  <si>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</si>
  <si>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</si>
  <si>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</si>
  <si>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</si>
  <si>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</si>
  <si>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</si>
  <si>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</si>
  <si>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</si>
  <si>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</si>
  <si>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</si>
  <si>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</si>
  <si>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</si>
  <si>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</si>
  <si>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</si>
  <si>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</si>
  <si>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</si>
  <si>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</si>
  <si>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</si>
  <si>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</si>
  <si>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</si>
  <si>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</si>
  <si>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</si>
  <si>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</si>
  <si>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</si>
  <si>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</si>
  <si>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</si>
  <si>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</si>
  <si>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</si>
  <si>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</si>
  <si>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</si>
  <si>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</si>
  <si>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</si>
  <si>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</si>
  <si>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</si>
  <si>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</si>
  <si>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</si>
  <si>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</si>
  <si>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</si>
  <si>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</si>
  <si>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</si>
  <si>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</si>
  <si>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</si>
  <si>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</si>
  <si>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</si>
  <si>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</si>
  <si>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</si>
  <si>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</si>
  <si>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</si>
  <si>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</si>
  <si>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</si>
  <si>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</si>
  <si>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</si>
  <si>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</si>
  <si>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</si>
  <si>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</si>
  <si>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</si>
  <si>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</si>
  <si>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</si>
  <si>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</si>
  <si>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</si>
  <si>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</si>
  <si>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</si>
  <si>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</si>
  <si>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</si>
  <si>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</si>
  <si>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</si>
  <si>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</si>
  <si>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</si>
  <si>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</si>
  <si>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</si>
  <si>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</si>
  <si>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</si>
  <si>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</si>
  <si>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</si>
  <si>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</si>
  <si>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</si>
  <si>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</si>
  <si>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</si>
  <si>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</si>
  <si>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</si>
  <si>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</si>
  <si>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</si>
  <si>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</si>
  <si>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</si>
  <si>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</si>
  <si>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</si>
  <si>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</si>
  <si>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</si>
  <si>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</si>
  <si>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</si>
  <si>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</si>
  <si>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</si>
  <si>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</si>
  <si>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</si>
  <si>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</si>
  <si>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</si>
  <si>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</si>
  <si>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</si>
  <si>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</si>
  <si>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</si>
  <si>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</si>
  <si>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</si>
  <si>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</si>
  <si>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</si>
  <si>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</si>
  <si>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</si>
  <si>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</si>
  <si>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</si>
  <si>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</si>
  <si>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</si>
  <si>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</si>
  <si>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</si>
  <si>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</si>
  <si>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</si>
  <si>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</si>
  <si>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</si>
  <si>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</si>
  <si>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</si>
  <si>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</si>
  <si>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</si>
  <si>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</si>
  <si>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</si>
  <si>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</si>
  <si>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</si>
  <si>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</si>
  <si>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</si>
  <si>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</si>
  <si>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</si>
  <si>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</si>
  <si>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</si>
  <si>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</si>
  <si>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</si>
  <si>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</si>
  <si>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</si>
  <si>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</si>
  <si>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</si>
  <si>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</si>
  <si>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</si>
  <si>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</si>
  <si>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</si>
  <si>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</si>
  <si>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</si>
  <si>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</si>
  <si>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</si>
  <si>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</si>
  <si>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</si>
  <si>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</si>
  <si>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</si>
  <si>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</si>
  <si>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</si>
  <si>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</si>
  <si>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</si>
  <si>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</si>
  <si>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</si>
  <si>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</si>
  <si>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</si>
  <si>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</si>
  <si>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</si>
  <si>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</si>
  <si>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</si>
  <si>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</si>
  <si>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</si>
  <si>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</si>
  <si>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</si>
  <si>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</si>
  <si>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</si>
  <si>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</si>
  <si>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</si>
  <si>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</si>
  <si>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</si>
  <si>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</si>
  <si>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</si>
  <si>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</si>
  <si>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</si>
  <si>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</si>
  <si>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</si>
  <si>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</si>
  <si>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</si>
  <si>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</si>
  <si>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</si>
  <si>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</si>
  <si>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</si>
  <si>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</si>
  <si>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</si>
  <si>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</si>
  <si>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</si>
  <si>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</si>
  <si>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</si>
  <si>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</si>
  <si>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</si>
  <si>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</si>
  <si>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</si>
  <si>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</si>
  <si>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</si>
  <si>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</si>
  <si>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</si>
  <si>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</si>
  <si>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</si>
  <si>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</si>
  <si>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</si>
  <si>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</si>
  <si>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</si>
  <si>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</si>
  <si>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</si>
  <si>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</si>
  <si>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</si>
  <si>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</si>
  <si>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</si>
  <si>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</si>
  <si>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</si>
  <si>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</si>
  <si>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</si>
  <si>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</si>
  <si>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</si>
  <si>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</si>
  <si>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</si>
  <si>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</si>
  <si>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</si>
  <si>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</si>
  <si>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</si>
  <si>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</si>
  <si>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</si>
  <si>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</si>
  <si>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</si>
  <si>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</si>
  <si>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</si>
  <si>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</si>
  <si>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</si>
  <si>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</si>
  <si>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</si>
  <si>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</si>
  <si>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</si>
  <si>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</si>
  <si>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</si>
  <si>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</si>
  <si>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</si>
  <si>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</si>
  <si>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</si>
  <si>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</si>
  <si>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</si>
  <si>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</si>
  <si>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</si>
  <si>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</si>
  <si>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</si>
  <si>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</si>
  <si>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</si>
  <si>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</si>
  <si>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</si>
  <si>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</si>
  <si>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</si>
  <si>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</si>
  <si>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</si>
  <si>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</si>
  <si>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</si>
  <si>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</si>
  <si>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</si>
  <si>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</si>
  <si>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</si>
  <si>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</si>
  <si>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</si>
  <si>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</si>
  <si>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</si>
  <si>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</si>
  <si>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</si>
  <si>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</si>
  <si>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</si>
  <si>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</si>
  <si>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</si>
  <si>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</si>
  <si>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</si>
  <si>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</si>
  <si>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</si>
  <si>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</si>
  <si>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</si>
  <si>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</si>
  <si>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</si>
  <si>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</si>
  <si>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</si>
  <si>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</si>
  <si>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</si>
  <si>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</si>
  <si>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</si>
  <si>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</si>
  <si>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</si>
  <si>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</si>
  <si>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</si>
  <si>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</si>
  <si>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</si>
  <si>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</si>
  <si>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</si>
  <si>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</si>
  <si>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</si>
  <si>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</si>
  <si>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</si>
  <si>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</si>
  <si>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</si>
  <si>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</si>
  <si>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</si>
  <si>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</si>
  <si>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</si>
  <si>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</si>
  <si>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</si>
  <si>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</si>
  <si>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</si>
  <si>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</si>
  <si>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</si>
  <si>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</si>
  <si>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</si>
  <si>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</si>
  <si>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</si>
  <si>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</si>
  <si>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</si>
  <si>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</si>
  <si>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</si>
  <si>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</si>
  <si>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</si>
  <si>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</si>
  <si>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</si>
  <si>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</si>
  <si>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</si>
  <si>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</si>
  <si>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</si>
  <si>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</si>
  <si>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</si>
  <si>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</si>
  <si>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</si>
  <si>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</si>
  <si>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</si>
  <si>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</si>
  <si>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</si>
  <si>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</si>
  <si>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</si>
  <si>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</si>
  <si>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</si>
  <si>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</si>
  <si>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</si>
  <si>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</si>
  <si>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</si>
  <si>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</si>
  <si>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</si>
  <si>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</si>
  <si>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</si>
  <si>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</si>
  <si>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</si>
  <si>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</si>
  <si>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</si>
  <si>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</si>
  <si>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</si>
  <si>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</si>
  <si>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</si>
  <si>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</si>
  <si>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</si>
  <si>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</si>
  <si>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</si>
  <si>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</si>
  <si>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</si>
  <si>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</si>
  <si>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</si>
  <si>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</si>
  <si>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</si>
  <si>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</si>
  <si>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</si>
  <si>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</si>
  <si>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</si>
  <si>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</si>
  <si>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</si>
  <si>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</si>
  <si>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</si>
  <si>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</si>
  <si>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</si>
  <si>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</si>
  <si>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</si>
  <si>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</si>
  <si>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</si>
  <si>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</si>
  <si>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</si>
  <si>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</si>
  <si>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</si>
  <si>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</si>
  <si>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</si>
  <si>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</si>
  <si>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</si>
  <si>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</si>
  <si>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</si>
  <si>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</si>
  <si>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</si>
  <si>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</si>
  <si>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</si>
  <si>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</si>
  <si>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</si>
  <si>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</si>
  <si>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</si>
  <si>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</si>
  <si>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</si>
  <si>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</si>
  <si>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</si>
  <si>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</si>
  <si>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</si>
  <si>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</si>
  <si>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</si>
  <si>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</si>
  <si>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</si>
  <si>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</si>
  <si>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</si>
  <si>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</si>
  <si>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</si>
  <si>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</si>
  <si>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</si>
  <si>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</si>
  <si>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</si>
  <si>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</si>
  <si>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</si>
  <si>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</si>
  <si>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</si>
  <si>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</si>
  <si>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</si>
  <si>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</si>
  <si>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</si>
  <si>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</si>
  <si>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</si>
  <si>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</si>
  <si>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</si>
  <si>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</si>
  <si>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</si>
  <si>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</si>
  <si>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</si>
  <si>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</si>
  <si>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</si>
  <si>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</si>
  <si>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</si>
  <si>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</si>
  <si>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</si>
  <si>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</si>
  <si>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</si>
  <si>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</si>
  <si>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</si>
  <si>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</si>
  <si>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</si>
  <si>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</si>
  <si>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</si>
  <si>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</si>
  <si>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</si>
  <si>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</si>
  <si>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</si>
  <si>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</si>
  <si>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</si>
  <si>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</si>
  <si>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</si>
  <si>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</si>
  <si>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</si>
  <si>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</si>
  <si>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</si>
  <si>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</si>
  <si>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</si>
  <si>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</si>
  <si>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</si>
  <si>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</si>
  <si>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</si>
  <si>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</si>
  <si>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</si>
  <si>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</si>
  <si>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</si>
  <si>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</si>
  <si>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</si>
  <si>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</si>
  <si>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</si>
  <si>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</si>
  <si>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</si>
  <si>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</si>
  <si>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</si>
  <si>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</si>
  <si>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</si>
  <si>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</si>
  <si>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</si>
  <si>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</si>
  <si>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</si>
  <si>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</si>
  <si>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</si>
  <si>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</si>
  <si>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</si>
  <si>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</si>
  <si>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</si>
  <si>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</si>
  <si>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</si>
  <si>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</si>
  <si>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</si>
  <si>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</si>
  <si>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</si>
  <si>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</si>
  <si>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</si>
  <si>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</si>
  <si>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</si>
  <si>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</si>
  <si>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</si>
  <si>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</si>
  <si>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</si>
  <si>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</si>
  <si>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</si>
  <si>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</si>
  <si>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</si>
  <si>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</si>
  <si>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</si>
  <si>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</si>
  <si>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</si>
  <si>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</si>
  <si>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</si>
  <si>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</si>
  <si>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</si>
  <si>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</si>
  <si>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</si>
  <si>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</si>
  <si>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</si>
  <si>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</si>
  <si>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</si>
  <si>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</si>
  <si>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</si>
  <si>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</si>
  <si>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</si>
  <si>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</si>
  <si>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</si>
  <si>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</si>
  <si>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</si>
  <si>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</si>
  <si>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</si>
  <si>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</si>
  <si>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</si>
  <si>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</si>
  <si>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</si>
  <si>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</si>
  <si>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</si>
  <si>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</si>
  <si>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</si>
  <si>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</si>
  <si>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</si>
  <si>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</si>
  <si>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</si>
  <si>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</si>
  <si>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</si>
  <si>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</si>
  <si>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</si>
  <si>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</si>
  <si>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</si>
  <si>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</si>
  <si>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</si>
  <si>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</si>
  <si>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</si>
  <si>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</si>
  <si>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</si>
  <si>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</si>
  <si>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</si>
  <si>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</si>
  <si>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</si>
  <si>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</si>
  <si>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</si>
  <si>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</si>
  <si>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</si>
  <si>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</si>
  <si>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</si>
  <si>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</si>
  <si>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</si>
  <si>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</si>
  <si>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</si>
  <si>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</si>
  <si>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</si>
  <si>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</si>
  <si>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</si>
  <si>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</si>
  <si>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</si>
  <si>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</si>
  <si>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</si>
  <si>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</si>
  <si>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</si>
  <si>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</si>
  <si>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</si>
  <si>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</si>
  <si>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</si>
  <si>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</si>
  <si>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</si>
  <si>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</si>
  <si>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</si>
  <si>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</si>
  <si>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</si>
  <si>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</si>
  <si>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</si>
  <si>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</si>
  <si>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</si>
  <si>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</si>
  <si>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</si>
  <si>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</si>
  <si>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</si>
  <si>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</si>
  <si>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</si>
  <si>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</si>
  <si>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</si>
  <si>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</si>
  <si>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</si>
  <si>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</si>
  <si>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</si>
  <si>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</si>
  <si>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</si>
  <si>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</si>
  <si>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</si>
  <si>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</si>
  <si>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</si>
  <si>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</si>
  <si>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</si>
  <si>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</si>
  <si>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</si>
  <si>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</si>
  <si>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</si>
  <si>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</si>
  <si>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</si>
  <si>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</si>
  <si>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</si>
  <si>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</si>
  <si>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</si>
  <si>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</si>
  <si>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</si>
  <si>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</si>
  <si>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</si>
  <si>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</si>
  <si>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</si>
  <si>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</si>
  <si>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</si>
  <si>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</si>
  <si>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</si>
  <si>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</si>
  <si>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</si>
  <si>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</si>
  <si>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</si>
  <si>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</si>
  <si>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</si>
  <si>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</si>
  <si>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</si>
  <si>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</si>
  <si>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</si>
  <si>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</si>
  <si>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</si>
  <si>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</si>
  <si>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</si>
  <si>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</si>
  <si>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</si>
  <si>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</si>
  <si>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</si>
  <si>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</si>
  <si>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</si>
  <si>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</si>
  <si>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</si>
  <si>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</si>
  <si>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</si>
  <si>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</si>
  <si>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</si>
  <si>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</si>
  <si>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</si>
  <si>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</si>
  <si>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</si>
  <si>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</si>
  <si>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</si>
  <si>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</si>
  <si>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</si>
  <si>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</si>
  <si>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</si>
  <si>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</si>
  <si>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</si>
  <si>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</si>
  <si>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</si>
  <si>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</si>
  <si>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</si>
  <si>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</si>
  <si>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</si>
  <si>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</si>
  <si>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</si>
  <si>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</si>
  <si>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</si>
  <si>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</si>
  <si>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</si>
  <si>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</si>
  <si>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</si>
  <si>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</si>
  <si>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</si>
  <si>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</si>
  <si>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</si>
  <si>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</si>
  <si>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</si>
  <si>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</si>
  <si>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</si>
  <si>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</si>
  <si>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</si>
  <si>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</si>
  <si>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</si>
  <si>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</si>
  <si>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</si>
  <si>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</si>
  <si>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</si>
  <si>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</si>
  <si>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</si>
  <si>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</si>
  <si>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</si>
  <si>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</si>
  <si>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</si>
  <si>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</si>
  <si>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</si>
  <si>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</si>
  <si>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</si>
  <si>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</si>
  <si>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</si>
  <si>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</si>
  <si>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</si>
  <si>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</si>
  <si>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</si>
  <si>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</si>
  <si>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</si>
  <si>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</si>
  <si>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</si>
  <si>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</si>
  <si>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</si>
  <si>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</si>
  <si>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</si>
  <si>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</si>
  <si>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</si>
  <si>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</si>
  <si>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</si>
  <si>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</si>
  <si>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</si>
  <si>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</si>
  <si>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</si>
  <si>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</si>
  <si>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</si>
  <si>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</si>
  <si>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</si>
  <si>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</si>
  <si>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</si>
  <si>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</si>
  <si>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</si>
  <si>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</si>
  <si>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</si>
  <si>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</si>
  <si>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</si>
  <si>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</si>
  <si>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</si>
  <si>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</si>
  <si>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</si>
  <si>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</si>
  <si>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</si>
  <si>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</si>
  <si>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</si>
  <si>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</si>
  <si>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</si>
  <si>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</si>
  <si>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</si>
  <si>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</si>
  <si>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</si>
  <si>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</si>
  <si>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</si>
  <si>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</si>
  <si>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</si>
  <si>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</si>
  <si>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</si>
  <si>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</si>
  <si>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</si>
  <si>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</si>
  <si>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</si>
  <si>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</si>
  <si>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</si>
  <si>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</si>
  <si>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</si>
  <si>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</si>
  <si>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</si>
  <si>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</si>
  <si>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</si>
  <si>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</si>
  <si>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</si>
  <si>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</si>
  <si>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</si>
  <si>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</si>
  <si>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</si>
  <si>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</si>
  <si>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</si>
  <si>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</si>
  <si>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</si>
  <si>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</si>
  <si>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</si>
  <si>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</si>
  <si>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</si>
  <si>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</si>
  <si>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</si>
  <si>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</si>
  <si>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</si>
  <si>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</si>
  <si>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</si>
  <si>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</si>
  <si>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</si>
  <si>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</si>
  <si>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</si>
  <si>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</si>
  <si>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</si>
  <si>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</si>
  <si>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</si>
  <si>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</si>
  <si>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</si>
  <si>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</si>
  <si>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</si>
  <si>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</si>
  <si>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</si>
  <si>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</si>
  <si>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</si>
  <si>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</si>
  <si>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</si>
  <si>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</si>
  <si>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</si>
  <si>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</si>
  <si>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</si>
  <si>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</si>
  <si>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</si>
  <si>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</si>
  <si>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</si>
  <si>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</si>
  <si>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</si>
  <si>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</si>
  <si>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</si>
  <si>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</si>
  <si>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</si>
  <si>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</si>
  <si>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</si>
  <si>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</si>
  <si>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</si>
  <si>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</si>
  <si>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</si>
  <si>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</si>
  <si>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</si>
  <si>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</si>
  <si>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</si>
  <si>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</si>
  <si>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</si>
  <si>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</si>
  <si>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</si>
  <si>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</si>
  <si>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</si>
  <si>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</si>
  <si>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</si>
  <si>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</si>
  <si>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</si>
  <si>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</si>
  <si>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</si>
  <si>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</si>
  <si>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</si>
  <si>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</si>
  <si>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</si>
  <si>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</si>
  <si>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</si>
  <si>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</si>
  <si>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</si>
  <si>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</si>
  <si>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</si>
  <si>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</si>
  <si>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</si>
  <si>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</si>
  <si>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</si>
  <si>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</si>
  <si>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</si>
  <si>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</si>
  <si>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</si>
  <si>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</si>
  <si>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</si>
  <si>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</si>
  <si>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</si>
  <si>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</si>
  <si>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</si>
  <si>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</si>
  <si>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</si>
  <si>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</si>
  <si>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</si>
  <si>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</si>
  <si>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</si>
  <si>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</si>
  <si>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</si>
  <si>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</si>
  <si>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</si>
  <si>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</si>
  <si>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</si>
  <si>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</si>
  <si>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</si>
  <si>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</si>
  <si>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</si>
  <si>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</si>
  <si>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</si>
  <si>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</si>
  <si>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</si>
  <si>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</si>
  <si>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</si>
  <si>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</si>
  <si>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</si>
  <si>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</si>
  <si>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</si>
  <si>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</si>
  <si>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</si>
  <si>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</si>
  <si>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</si>
  <si>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</si>
  <si>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</si>
  <si>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</si>
  <si>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</si>
  <si>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</si>
  <si>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</si>
  <si>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</si>
  <si>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</si>
  <si>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</si>
  <si>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</si>
  <si>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</si>
  <si>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</si>
  <si>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</si>
  <si>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</si>
  <si>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</si>
  <si>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</si>
  <si>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</si>
  <si>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</si>
  <si>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</si>
  <si>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</si>
  <si>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</si>
  <si>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</si>
  <si>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</si>
  <si>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</si>
  <si>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</si>
  <si>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</si>
  <si>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</si>
  <si>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</si>
  <si>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</si>
  <si>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</si>
  <si>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</si>
  <si>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</si>
  <si>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</si>
  <si>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</si>
  <si>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</si>
  <si>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</si>
  <si>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</si>
  <si>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</si>
  <si>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</si>
  <si>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</si>
  <si>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</si>
  <si>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</si>
  <si>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</si>
  <si>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</si>
  <si>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</si>
  <si>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</si>
  <si>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</si>
  <si>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</si>
  <si>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</si>
  <si>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</si>
  <si>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</si>
  <si>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</si>
  <si>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</si>
  <si>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</si>
  <si>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</si>
  <si>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</si>
  <si>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</si>
  <si>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</si>
  <si>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</si>
  <si>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</si>
  <si>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</si>
  <si>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</si>
  <si>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</si>
  <si>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</si>
  <si>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</si>
  <si>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</si>
  <si>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</si>
  <si>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</si>
  <si>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</si>
  <si>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</si>
  <si>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</si>
  <si>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</si>
  <si>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</si>
  <si>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</si>
  <si>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</si>
  <si>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</si>
  <si>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</si>
  <si>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</si>
  <si>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</si>
  <si>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</si>
  <si>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</si>
  <si>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</si>
  <si>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</si>
  <si>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</si>
  <si>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</si>
  <si>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</si>
  <si>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</si>
  <si>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</si>
  <si>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</si>
  <si>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</si>
  <si>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</si>
  <si>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</si>
  <si>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</si>
  <si>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</si>
  <si>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</si>
  <si>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</si>
  <si>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</si>
  <si>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</si>
  <si>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</si>
  <si>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</si>
  <si>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</si>
  <si>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</si>
  <si>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</si>
  <si>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</si>
  <si>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</si>
  <si>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</si>
  <si>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</si>
  <si>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</si>
  <si>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</si>
  <si>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</si>
  <si>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</si>
  <si>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</si>
  <si>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</si>
  <si>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</si>
  <si>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</si>
  <si>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</si>
  <si>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</si>
  <si>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</si>
  <si>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</si>
  <si>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</si>
  <si>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</si>
  <si>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</si>
  <si>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</si>
  <si>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</si>
  <si>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</si>
  <si>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</si>
  <si>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</si>
  <si>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</si>
  <si>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</si>
  <si>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</si>
  <si>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</si>
  <si>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</si>
  <si>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</si>
  <si>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</si>
  <si>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</si>
  <si>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</si>
  <si>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</si>
  <si>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</si>
  <si>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</si>
  <si>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</si>
  <si>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</si>
  <si>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</si>
  <si>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</si>
  <si>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</si>
  <si>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</si>
  <si>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</si>
  <si>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</si>
  <si>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</si>
  <si>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</si>
  <si>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</si>
  <si>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</si>
  <si>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</si>
  <si>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</si>
  <si>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</si>
  <si>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</si>
  <si>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</si>
  <si>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</si>
  <si>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</si>
  <si>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</si>
  <si>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</si>
  <si>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</si>
  <si>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</si>
  <si>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</si>
  <si>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</si>
  <si>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</si>
  <si>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</si>
  <si>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</si>
  <si>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</si>
  <si>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</si>
  <si>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</si>
  <si>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</si>
  <si>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</si>
  <si>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</si>
  <si>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</si>
  <si>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</si>
  <si>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</si>
  <si>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</si>
  <si>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</si>
  <si>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</si>
  <si>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</si>
  <si>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</si>
  <si>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</si>
  <si>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</si>
  <si>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</si>
  <si>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</si>
  <si>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</si>
  <si>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</si>
  <si>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</si>
  <si>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</si>
  <si>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</si>
  <si>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</si>
  <si>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</si>
  <si>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</si>
  <si>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</si>
  <si>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</si>
  <si>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</si>
  <si>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</si>
  <si>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</si>
  <si>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</si>
  <si>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</si>
  <si>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</si>
  <si>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</si>
  <si>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</si>
  <si>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</si>
  <si>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</si>
  <si>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</si>
  <si>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</si>
  <si>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</si>
  <si>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</si>
  <si>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</si>
  <si>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</si>
  <si>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</si>
  <si>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</si>
  <si>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</si>
  <si>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</si>
  <si>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</si>
  <si>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</si>
  <si>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</si>
  <si>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</si>
  <si>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</si>
  <si>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</si>
  <si>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</si>
  <si>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</si>
  <si>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</si>
  <si>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</si>
  <si>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</si>
  <si>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</si>
  <si>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</si>
  <si>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</si>
  <si>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</si>
  <si>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</si>
  <si>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</si>
  <si>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</si>
  <si>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</si>
  <si>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</si>
  <si>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</si>
  <si>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</si>
  <si>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</si>
  <si>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</si>
  <si>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</si>
  <si>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</si>
  <si>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</si>
  <si>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</si>
  <si>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</si>
  <si>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</si>
  <si>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</si>
  <si>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</si>
  <si>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</si>
  <si>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</si>
  <si>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</si>
  <si>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</si>
  <si>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</si>
  <si>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</si>
  <si>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</si>
  <si>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</si>
  <si>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</si>
  <si>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</si>
  <si>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</si>
  <si>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</si>
  <si>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</si>
  <si>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</si>
  <si>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</si>
  <si>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</si>
  <si>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</si>
  <si>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</si>
  <si>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</si>
  <si>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</si>
  <si>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</si>
  <si>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</si>
  <si>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</si>
  <si>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</si>
  <si>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</si>
  <si>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</si>
  <si>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</si>
  <si>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</si>
  <si>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</si>
  <si>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</si>
  <si>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</si>
  <si>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</si>
  <si>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</si>
  <si>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</si>
  <si>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</si>
  <si>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</si>
  <si>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</si>
  <si>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</si>
  <si>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</si>
  <si>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</si>
  <si>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</si>
  <si>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</si>
  <si>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</si>
  <si>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</si>
  <si>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</si>
  <si>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</si>
  <si>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</si>
  <si>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</si>
  <si>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</si>
  <si>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</si>
  <si>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</si>
  <si>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</si>
  <si>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</si>
  <si>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</si>
  <si>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</si>
  <si>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</si>
  <si>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</si>
  <si>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</si>
  <si>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</si>
  <si>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</si>
  <si>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</si>
  <si>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</si>
  <si>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</si>
  <si>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</si>
  <si>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</si>
  <si>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</si>
  <si>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</si>
  <si>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</si>
  <si>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</si>
  <si>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</si>
  <si>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</si>
  <si>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</si>
  <si>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</si>
  <si>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</si>
  <si>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</si>
  <si>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</si>
  <si>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</si>
  <si>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</si>
  <si>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</si>
  <si>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</si>
  <si>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</si>
  <si>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</si>
  <si>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</si>
  <si>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</si>
  <si>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</si>
  <si>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</si>
  <si>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</si>
  <si>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</si>
  <si>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</si>
  <si>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</si>
  <si>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</si>
  <si>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</si>
  <si>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</si>
  <si>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</si>
  <si>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</si>
  <si>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</si>
  <si>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</si>
  <si>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</si>
  <si>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</si>
  <si>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</si>
  <si>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</si>
  <si>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</si>
  <si>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</si>
  <si>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</si>
  <si>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</si>
  <si>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</si>
  <si>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</si>
  <si>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</si>
  <si>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</si>
  <si>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</si>
  <si>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</si>
  <si>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</si>
  <si>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</si>
  <si>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</si>
  <si>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</si>
  <si>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</si>
  <si>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</si>
  <si>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</si>
  <si>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</si>
  <si>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</si>
  <si>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</si>
  <si>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</si>
  <si>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</si>
  <si>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</si>
  <si>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</si>
  <si>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</si>
  <si>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</si>
  <si>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</si>
  <si>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</si>
  <si>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</si>
  <si>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</si>
  <si>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</si>
  <si>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</si>
  <si>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</si>
  <si>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</si>
  <si>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</si>
  <si>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</si>
  <si>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</si>
  <si>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</si>
  <si>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</si>
  <si>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</si>
  <si>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</si>
  <si>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</si>
  <si>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</si>
  <si>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</si>
  <si>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</si>
  <si>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</si>
  <si>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</si>
  <si>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</si>
  <si>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</si>
  <si>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</si>
  <si>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</si>
  <si>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</si>
  <si>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</si>
  <si>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</si>
  <si>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</si>
  <si>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</si>
  <si>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</si>
  <si>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</si>
  <si>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</si>
  <si>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</si>
  <si>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</si>
  <si>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</si>
  <si>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</si>
  <si>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</si>
  <si>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</si>
  <si>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</si>
  <si>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</si>
  <si>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</si>
  <si>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</si>
  <si>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</si>
  <si>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</si>
  <si>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</si>
  <si>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</si>
  <si>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</si>
  <si>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</si>
  <si>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</si>
  <si>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</si>
  <si>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</si>
  <si>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</si>
  <si>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</si>
  <si>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</si>
  <si>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</si>
  <si>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</si>
  <si>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</si>
  <si>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</si>
  <si>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</si>
  <si>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</si>
  <si>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</si>
  <si>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</si>
  <si>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</si>
  <si>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</si>
  <si>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</si>
  <si>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</si>
  <si>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</si>
  <si>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</si>
  <si>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</si>
  <si>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</si>
  <si>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</si>
  <si>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</si>
  <si>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</si>
  <si>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</si>
  <si>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</si>
  <si>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</si>
  <si>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</si>
  <si>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</si>
  <si>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</si>
  <si>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</si>
  <si>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</si>
  <si>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</si>
  <si>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</si>
  <si>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</si>
  <si>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</si>
  <si>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</si>
  <si>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</si>
  <si>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</si>
  <si>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</si>
  <si>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</si>
  <si>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</si>
  <si>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</si>
  <si>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</si>
  <si>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</si>
  <si>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</si>
  <si>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</si>
  <si>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</si>
  <si>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</si>
  <si>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</si>
  <si>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</si>
  <si>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</si>
  <si>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</si>
  <si>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</si>
  <si>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</si>
  <si>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</si>
  <si>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</si>
  <si>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</si>
  <si>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</si>
  <si>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</si>
  <si>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</si>
  <si>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</si>
  <si>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</si>
  <si>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</si>
  <si>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</si>
  <si>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</si>
  <si>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</si>
  <si>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</si>
  <si>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</si>
  <si>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</si>
  <si>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</si>
  <si>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</si>
  <si>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</si>
  <si>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</si>
  <si>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</si>
  <si>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</si>
  <si>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</si>
  <si>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</si>
  <si>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</si>
  <si>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</si>
  <si>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</si>
  <si>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</si>
  <si>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</si>
  <si>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</si>
  <si>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</si>
  <si>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</si>
  <si>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</si>
  <si>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</si>
  <si>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</si>
  <si>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</si>
  <si>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</si>
  <si>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</si>
  <si>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</si>
  <si>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</si>
  <si>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</si>
  <si>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</si>
  <si>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</si>
  <si>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</si>
  <si>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</si>
  <si>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</si>
  <si>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</si>
  <si>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</si>
  <si>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</si>
  <si>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</si>
  <si>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</si>
  <si>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</si>
  <si>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</si>
  <si>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</si>
  <si>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</si>
  <si>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</si>
  <si>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</si>
  <si>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</si>
  <si>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</si>
  <si>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</si>
  <si>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</si>
  <si>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</si>
  <si>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</si>
  <si>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</si>
  <si>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</si>
  <si>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</si>
  <si>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</si>
  <si>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</si>
  <si>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</si>
  <si>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</si>
  <si>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</si>
  <si>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</si>
  <si>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</si>
  <si>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</si>
  <si>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</si>
  <si>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</si>
  <si>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</si>
  <si>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</si>
  <si>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</si>
  <si>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</si>
  <si>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</si>
  <si>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</si>
  <si>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</si>
  <si>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</si>
  <si>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</si>
  <si>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</si>
  <si>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</si>
  <si>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</si>
  <si>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</si>
  <si>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</si>
  <si>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</si>
  <si>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</si>
  <si>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</si>
  <si>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</si>
  <si>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</si>
  <si>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</si>
  <si>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</si>
  <si>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</si>
  <si>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</si>
  <si>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</si>
  <si>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</si>
  <si>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</si>
  <si>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</si>
  <si>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</si>
  <si>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</si>
  <si>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</si>
  <si>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</si>
  <si>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</si>
  <si>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</si>
  <si>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</si>
  <si>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</si>
  <si>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</si>
  <si>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</si>
  <si>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</si>
  <si>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</si>
  <si>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</si>
  <si>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</si>
  <si>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</si>
  <si>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</si>
  <si>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</si>
  <si>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</si>
  <si>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</si>
  <si>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</si>
  <si>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</si>
  <si>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</si>
  <si>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</si>
  <si>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</si>
  <si>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</si>
  <si>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</si>
  <si>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</si>
  <si>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</si>
  <si>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</si>
  <si>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</si>
  <si>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</si>
  <si>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</si>
  <si>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</si>
  <si>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</si>
  <si>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</si>
  <si>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</si>
  <si>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</si>
  <si>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</si>
  <si>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</si>
  <si>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</si>
  <si>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</si>
  <si>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</si>
  <si>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</si>
  <si>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</si>
  <si>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</si>
  <si>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</si>
  <si>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</si>
  <si>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</si>
  <si>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</si>
  <si>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</si>
  <si>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</si>
  <si>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</si>
  <si>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</si>
  <si>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</si>
  <si>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</si>
  <si>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</si>
  <si>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</si>
  <si>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</si>
  <si>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</si>
  <si>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</si>
  <si>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</si>
  <si>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</si>
  <si>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</si>
  <si>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</si>
  <si>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</si>
  <si>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</si>
  <si>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</si>
  <si>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</si>
  <si>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</si>
  <si>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</si>
  <si>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</si>
  <si>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</si>
  <si>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</si>
  <si>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</si>
  <si>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</si>
  <si>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</si>
  <si>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</si>
  <si>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</si>
  <si>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</si>
  <si>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</si>
  <si>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</si>
  <si>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</si>
  <si>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</si>
  <si>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</si>
  <si>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</si>
  <si>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</si>
  <si>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</si>
  <si>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</si>
  <si>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</si>
  <si>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</si>
  <si>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</si>
  <si>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</si>
  <si>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</si>
  <si>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</si>
  <si>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</si>
  <si>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</si>
  <si>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</si>
  <si>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</si>
  <si>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</si>
  <si>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</si>
  <si>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</si>
  <si>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</si>
  <si>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</si>
  <si>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</si>
  <si>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</si>
  <si>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</si>
  <si>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</si>
  <si>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</si>
  <si>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</si>
  <si>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</si>
  <si>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</si>
  <si>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</si>
  <si>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</si>
  <si>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</si>
  <si>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</si>
  <si>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</si>
  <si>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</si>
  <si>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</si>
  <si>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</si>
  <si>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</si>
  <si>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</si>
  <si>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</si>
  <si>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</si>
  <si>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</si>
  <si>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</si>
  <si>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</si>
  <si>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</si>
  <si>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</si>
  <si>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</si>
  <si>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</si>
  <si>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</si>
  <si>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</si>
  <si>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</si>
  <si>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</si>
  <si>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</si>
  <si>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</si>
  <si>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</si>
  <si>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</si>
  <si>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</si>
  <si>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</si>
  <si>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</si>
  <si>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</si>
  <si>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</si>
  <si>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</si>
  <si>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</si>
  <si>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</si>
  <si>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</si>
  <si>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</si>
  <si>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</si>
  <si>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</si>
  <si>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</si>
  <si>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</si>
  <si>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</si>
  <si>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</si>
  <si>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</si>
  <si>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</si>
  <si>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</si>
  <si>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</si>
  <si>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</si>
  <si>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</si>
  <si>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</si>
  <si>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</si>
  <si>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</si>
  <si>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</si>
  <si>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</si>
  <si>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</si>
  <si>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</si>
  <si>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</si>
  <si>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</si>
  <si>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</si>
  <si>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</si>
  <si>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</si>
  <si>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</si>
  <si>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</si>
  <si>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</si>
  <si>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</si>
  <si>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</si>
  <si>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</si>
  <si>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</si>
  <si>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</si>
  <si>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</si>
  <si>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</si>
  <si>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</si>
  <si>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</si>
  <si>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</si>
  <si>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</si>
  <si>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</si>
  <si>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</si>
  <si>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</si>
  <si>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</si>
  <si>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</si>
  <si>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</si>
  <si>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</si>
  <si>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</si>
  <si>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</si>
  <si>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</si>
  <si>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</si>
  <si>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</si>
  <si>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</si>
  <si>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</si>
  <si>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</si>
  <si>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</si>
  <si>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</si>
  <si>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</si>
  <si>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</si>
  <si>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</si>
  <si>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</si>
  <si>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</si>
  <si>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</si>
  <si>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</si>
  <si>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</si>
  <si>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</si>
  <si>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</si>
  <si>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</si>
  <si>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</si>
  <si>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</si>
  <si>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</si>
  <si>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</si>
  <si>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</si>
  <si>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</si>
  <si>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</si>
  <si>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</si>
  <si>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</si>
  <si>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</si>
  <si>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</si>
  <si>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</si>
  <si>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</si>
  <si>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</si>
  <si>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</si>
  <si>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</si>
  <si>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</si>
  <si>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</si>
  <si>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</si>
  <si>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</si>
  <si>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</si>
  <si>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</si>
  <si>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</si>
  <si>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</si>
  <si>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</si>
  <si>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</si>
  <si>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</si>
  <si>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</si>
  <si>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</si>
  <si>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</si>
  <si>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</si>
  <si>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</si>
  <si>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</si>
  <si>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</si>
  <si>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</si>
  <si>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</si>
  <si>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</si>
  <si>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</si>
  <si>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</si>
  <si>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</si>
  <si>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</si>
  <si>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</si>
  <si>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</si>
  <si>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</si>
  <si>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</si>
  <si>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</si>
  <si>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</si>
  <si>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</si>
  <si>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</si>
  <si>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</si>
  <si>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</si>
  <si>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</si>
  <si>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</si>
  <si>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</si>
  <si>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</si>
  <si>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</si>
  <si>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</si>
  <si>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</si>
  <si>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</si>
  <si>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</si>
  <si>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</si>
  <si>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</si>
  <si>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</si>
  <si>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</si>
  <si>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</si>
  <si>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</si>
  <si>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</si>
  <si>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</si>
  <si>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</si>
  <si>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</si>
  <si>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</si>
  <si>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</si>
  <si>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</si>
  <si>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</si>
  <si>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</si>
  <si>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</si>
  <si>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</si>
  <si>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</si>
  <si>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</si>
  <si>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</si>
  <si>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</si>
  <si>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</si>
  <si>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</si>
  <si>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</si>
  <si>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</si>
  <si>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</si>
  <si>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</si>
  <si>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</si>
  <si>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</si>
  <si>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</si>
  <si>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</si>
  <si>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</si>
  <si>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</si>
  <si>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</si>
  <si>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</si>
  <si>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</si>
  <si>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</si>
  <si>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</si>
  <si>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</si>
  <si>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</si>
  <si>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</si>
  <si>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</si>
  <si>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</si>
  <si>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</si>
  <si>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</si>
  <si>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</si>
  <si>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</si>
  <si>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</si>
  <si>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</si>
  <si>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</si>
  <si>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</si>
  <si>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</si>
  <si>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</si>
  <si>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</si>
  <si>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</si>
  <si>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</si>
  <si>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</si>
  <si>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</si>
  <si>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</si>
  <si>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</si>
  <si>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</si>
  <si>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</si>
  <si>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</si>
  <si>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</si>
  <si>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</si>
  <si>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</si>
  <si>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</si>
  <si>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</si>
  <si>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</si>
  <si>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</si>
  <si>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</si>
  <si>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</si>
  <si>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</si>
  <si>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</si>
  <si>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</si>
  <si>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</si>
  <si>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</si>
  <si>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</si>
  <si>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</si>
  <si>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</si>
  <si>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</si>
  <si>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</si>
  <si>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</si>
  <si>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</si>
  <si>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</si>
  <si>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</si>
  <si>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</si>
  <si>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</si>
  <si>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</si>
  <si>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</si>
  <si>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</si>
  <si>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</si>
  <si>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</si>
  <si>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</si>
  <si>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</si>
  <si>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</si>
  <si>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</si>
  <si>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</si>
  <si>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</si>
  <si>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</si>
  <si>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</si>
  <si>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</si>
  <si>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</si>
  <si>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</si>
  <si>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</si>
  <si>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</si>
  <si>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</si>
  <si>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</si>
  <si>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</si>
  <si>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</si>
  <si>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</si>
  <si>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</si>
  <si>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</si>
  <si>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</si>
  <si>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</si>
  <si>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</si>
  <si>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</si>
  <si>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</si>
  <si>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</si>
  <si>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</si>
  <si>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</si>
  <si>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</si>
  <si>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</si>
  <si>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</si>
  <si>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</si>
  <si>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</si>
  <si>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</si>
  <si>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</si>
  <si>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</si>
  <si>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</si>
  <si>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</si>
  <si>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</si>
  <si>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</si>
  <si>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</si>
  <si>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</si>
  <si>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</si>
  <si>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</si>
  <si>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</si>
  <si>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</si>
  <si>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</si>
  <si>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</si>
  <si>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</si>
  <si>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</si>
  <si>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</si>
  <si>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</si>
  <si>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</si>
  <si>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</si>
  <si>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</si>
  <si>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</si>
  <si>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</si>
  <si>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</si>
  <si>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</si>
  <si>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</si>
  <si>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</si>
  <si>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</si>
  <si>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</si>
  <si>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</si>
  <si>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</si>
  <si>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</si>
  <si>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</si>
  <si>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</si>
  <si>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</si>
  <si>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</si>
  <si>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</si>
  <si>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</si>
  <si>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</si>
  <si>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</si>
  <si>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</si>
  <si>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</si>
  <si>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</si>
  <si>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</si>
  <si>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</si>
  <si>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</si>
  <si>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</si>
  <si>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</si>
  <si>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</si>
  <si>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</si>
  <si>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</si>
  <si>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</si>
  <si>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</si>
  <si>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</si>
  <si>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</si>
  <si>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</si>
  <si>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</si>
  <si>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</si>
  <si>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</si>
  <si>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</si>
  <si>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</si>
  <si>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</si>
  <si>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</si>
  <si>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</si>
  <si>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</si>
  <si>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</si>
  <si>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</si>
  <si>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</si>
  <si>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</si>
  <si>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</si>
  <si>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</si>
  <si>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</si>
  <si>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</si>
  <si>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</si>
  <si>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</si>
  <si>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</si>
  <si>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</si>
  <si>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</si>
  <si>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</si>
  <si>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</si>
  <si>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</si>
  <si>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</si>
  <si>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</si>
  <si>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</si>
  <si>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</si>
  <si>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</si>
  <si>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</si>
  <si>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</si>
  <si>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</si>
  <si>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</si>
  <si>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</si>
  <si>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</si>
  <si>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</si>
  <si>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</si>
  <si>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</si>
  <si>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</si>
  <si>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</si>
  <si>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</si>
  <si>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</si>
  <si>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</si>
  <si>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</si>
  <si>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</si>
  <si>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</si>
  <si>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</si>
  <si>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</si>
  <si>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</si>
  <si>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</si>
  <si>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</si>
  <si>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</si>
  <si>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</si>
  <si>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</si>
  <si>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</si>
  <si>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</si>
  <si>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</si>
  <si>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</si>
  <si>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</si>
  <si>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</si>
  <si>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</si>
  <si>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</si>
  <si>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</si>
  <si>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</si>
  <si>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</si>
  <si>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</si>
  <si>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</si>
  <si>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</si>
  <si>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</si>
  <si>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</si>
  <si>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</si>
  <si>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</si>
  <si>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</si>
  <si>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</si>
  <si>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</si>
  <si>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</si>
  <si>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</si>
  <si>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</si>
  <si>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</si>
  <si>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</si>
  <si>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</si>
  <si>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</si>
  <si>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</si>
  <si>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</si>
  <si>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</si>
  <si>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</si>
  <si>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</si>
  <si>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</si>
  <si>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</si>
  <si>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</si>
  <si>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</si>
  <si>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</si>
  <si>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</si>
  <si>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</si>
  <si>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</si>
  <si>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</si>
  <si>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</si>
  <si>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</si>
  <si>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</si>
  <si>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</si>
  <si>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</si>
  <si>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</si>
  <si>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</si>
  <si>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</si>
  <si>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</si>
  <si>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</si>
  <si>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</si>
  <si>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</si>
  <si>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</si>
  <si>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</si>
  <si>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</si>
  <si>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</si>
  <si>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</si>
  <si>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</si>
  <si>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</si>
  <si>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</si>
  <si>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</si>
  <si>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</si>
  <si>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</si>
  <si>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</si>
  <si>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</si>
  <si>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</si>
  <si>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</si>
  <si>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</si>
  <si>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</si>
  <si>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</si>
  <si>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</si>
  <si>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</si>
  <si>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</si>
  <si>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</si>
  <si>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</si>
  <si>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</si>
  <si>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</si>
  <si>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</si>
  <si>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</si>
  <si>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</si>
  <si>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</si>
  <si>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</si>
  <si>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</si>
  <si>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</si>
  <si>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</si>
  <si>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</si>
  <si>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</si>
  <si>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</si>
  <si>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</si>
  <si>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</si>
  <si>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</si>
  <si>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</si>
  <si>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</si>
  <si>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</si>
  <si>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</si>
  <si>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</si>
  <si>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</si>
  <si>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</si>
  <si>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</si>
  <si>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</si>
  <si>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</si>
  <si>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</si>
  <si>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</si>
  <si>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</si>
  <si>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</si>
  <si>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</si>
  <si>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</si>
  <si>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</si>
  <si>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</si>
  <si>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</si>
  <si>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</si>
  <si>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</si>
  <si>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</si>
  <si>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</si>
  <si>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</si>
  <si>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</si>
  <si>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</si>
  <si>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</si>
  <si>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</si>
  <si>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</si>
  <si>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</si>
  <si>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</si>
  <si>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</si>
  <si>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</si>
  <si>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</si>
  <si>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</si>
  <si>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</si>
  <si>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</si>
  <si>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</si>
  <si>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</si>
  <si>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</si>
  <si>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</si>
  <si>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</si>
  <si>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</si>
  <si>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</si>
  <si>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</si>
  <si>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</si>
  <si>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</si>
  <si>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</si>
  <si>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</si>
  <si>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</si>
  <si>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</si>
  <si>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</si>
  <si>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</si>
  <si>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</si>
  <si>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</si>
  <si>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</si>
  <si>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</si>
  <si>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</si>
  <si>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</si>
  <si>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</si>
  <si>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</si>
  <si>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</si>
  <si>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</si>
  <si>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</si>
  <si>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</si>
  <si>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</si>
  <si>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</si>
  <si>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</si>
  <si>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</si>
  <si>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</si>
  <si>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</si>
  <si>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</si>
  <si>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</si>
  <si>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</si>
  <si>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</si>
  <si>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</si>
  <si>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</si>
  <si>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</si>
  <si>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</si>
  <si>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</si>
  <si>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</si>
  <si>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</si>
  <si>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</si>
  <si>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</si>
  <si>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</si>
  <si>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</si>
  <si>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</si>
  <si>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</si>
  <si>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</si>
  <si>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</si>
  <si>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</si>
  <si>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</si>
  <si>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</si>
  <si>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</si>
  <si>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</si>
  <si>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</si>
  <si>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</si>
  <si>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</si>
  <si>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</si>
  <si>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</si>
  <si>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</si>
  <si>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</si>
  <si>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</si>
  <si>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</si>
  <si>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</si>
  <si>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</si>
  <si>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</si>
  <si>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</si>
  <si>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</si>
  <si>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</si>
  <si>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</si>
  <si>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</si>
  <si>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</si>
  <si>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</si>
  <si>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</si>
  <si>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</si>
  <si>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</si>
  <si>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</si>
  <si>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</si>
  <si>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</si>
  <si>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</si>
  <si>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</si>
  <si>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</si>
  <si>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</si>
  <si>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</si>
  <si>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</si>
  <si>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</si>
  <si>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</si>
  <si>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</si>
  <si>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</si>
  <si>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</si>
  <si>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</si>
  <si>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</si>
  <si>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</si>
  <si>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</si>
  <si>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</si>
  <si>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</si>
  <si>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</si>
  <si>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</si>
  <si>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</si>
  <si>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</si>
  <si>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</si>
  <si>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</si>
  <si>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</si>
  <si>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</si>
  <si>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</si>
  <si>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</si>
  <si>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</si>
  <si>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</si>
  <si>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</si>
  <si>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</si>
  <si>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</si>
  <si>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</si>
  <si>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</si>
  <si>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</si>
  <si>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</si>
  <si>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</si>
  <si>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</si>
  <si>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</si>
  <si>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</si>
  <si>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</si>
  <si>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</si>
  <si>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</si>
  <si>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</si>
  <si>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</si>
  <si>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</si>
  <si>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</si>
  <si>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</si>
  <si>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</si>
  <si>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</si>
  <si>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</si>
  <si>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</si>
  <si>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</si>
  <si>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</si>
  <si>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</si>
  <si>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</si>
  <si>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</si>
  <si>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</si>
  <si>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</si>
  <si>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</si>
  <si>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</si>
  <si>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</si>
  <si>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</si>
  <si>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</si>
  <si>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</si>
  <si>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</si>
  <si>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</si>
  <si>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</si>
  <si>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</si>
  <si>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</si>
  <si>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</si>
  <si>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</si>
  <si>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</si>
  <si>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</si>
  <si>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</si>
  <si>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</si>
  <si>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</si>
  <si>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</si>
  <si>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</si>
  <si>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</si>
  <si>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</si>
  <si>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</si>
  <si>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</si>
  <si>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</si>
  <si>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</si>
  <si>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</si>
  <si>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</si>
  <si>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</si>
  <si>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</si>
  <si>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</si>
  <si>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</si>
  <si>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</si>
  <si>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</si>
  <si>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</si>
  <si>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</si>
  <si>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</si>
  <si>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</si>
  <si>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</si>
  <si>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</si>
  <si>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</si>
  <si>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</si>
  <si>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</si>
  <si>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</si>
  <si>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</si>
  <si>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</si>
  <si>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</si>
  <si>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</si>
  <si>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</si>
  <si>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</si>
  <si>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</si>
  <si>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</si>
  <si>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</si>
  <si>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</si>
  <si>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</si>
  <si>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</si>
  <si>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</si>
  <si>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</si>
  <si>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</si>
  <si>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</si>
  <si>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</si>
  <si>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</si>
  <si>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</si>
  <si>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</si>
  <si>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</si>
  <si>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</si>
  <si>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</si>
  <si>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</si>
  <si>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</si>
  <si>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</si>
  <si>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</si>
  <si>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</si>
  <si>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</si>
  <si>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</si>
  <si>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</si>
  <si>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</si>
  <si>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</si>
  <si>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</si>
  <si>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</si>
  <si>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</si>
  <si>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</si>
  <si>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</si>
  <si>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</si>
  <si>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</si>
  <si>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</si>
  <si>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</si>
  <si>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</si>
  <si>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</si>
  <si>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</si>
  <si>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</si>
  <si>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</si>
  <si>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</si>
  <si>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</si>
  <si>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</si>
  <si>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</si>
  <si>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</si>
  <si>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</si>
  <si>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</si>
  <si>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</si>
  <si>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</si>
  <si>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</si>
  <si>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</si>
  <si>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</si>
  <si>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</si>
  <si>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</si>
  <si>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</si>
  <si>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</si>
  <si>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</si>
  <si>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</si>
  <si>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</si>
  <si>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</si>
  <si>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</si>
  <si>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</si>
  <si>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</si>
  <si>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</si>
  <si>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</si>
  <si>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</si>
  <si>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</si>
  <si>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</si>
  <si>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</si>
  <si>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</si>
  <si>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</si>
  <si>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</si>
  <si>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</si>
  <si>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</si>
  <si>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</si>
  <si>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</si>
  <si>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</si>
  <si>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</si>
  <si>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</si>
  <si>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</si>
  <si>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</si>
  <si>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</si>
  <si>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</si>
  <si>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</si>
  <si>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</si>
  <si>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</si>
  <si>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</si>
  <si>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</si>
  <si>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</si>
  <si>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</si>
  <si>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</si>
  <si>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</si>
  <si>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</si>
  <si>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</si>
  <si>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</si>
  <si>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</si>
  <si>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</si>
  <si>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</si>
  <si>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</si>
  <si>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</si>
  <si>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</si>
  <si>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</si>
  <si>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</si>
  <si>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</si>
  <si>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</si>
  <si>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</si>
  <si>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</si>
  <si>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</si>
  <si>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</si>
  <si>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</si>
  <si>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</si>
  <si>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</si>
  <si>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</si>
  <si>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</si>
  <si>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</si>
  <si>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</si>
  <si>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</si>
  <si>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</si>
  <si>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</si>
  <si>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</si>
  <si>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</si>
  <si>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</si>
  <si>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</si>
  <si>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</si>
  <si>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</si>
  <si>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</si>
  <si>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</si>
  <si>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</si>
  <si>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</si>
  <si>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</si>
  <si>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</si>
  <si>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</si>
  <si>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</si>
  <si>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</si>
  <si>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</si>
  <si>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</si>
  <si>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</si>
  <si>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</si>
  <si>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</si>
  <si>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</si>
  <si>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</si>
  <si>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</si>
  <si>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</si>
  <si>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</si>
  <si>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</si>
  <si>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</si>
  <si>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</si>
  <si>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</si>
  <si>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</si>
  <si>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</si>
  <si>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</si>
  <si>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</si>
  <si>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</si>
  <si>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</si>
  <si>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</si>
  <si>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</si>
  <si>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</si>
  <si>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</si>
  <si>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</si>
  <si>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</si>
  <si>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</si>
  <si>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</si>
  <si>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</si>
  <si>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</si>
  <si>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</si>
  <si>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</si>
  <si>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</si>
  <si>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</si>
  <si>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</si>
  <si>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</si>
  <si>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</si>
  <si>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</si>
  <si>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</si>
  <si>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</si>
  <si>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</si>
  <si>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</si>
  <si>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</si>
  <si>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</si>
  <si>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</si>
  <si>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</si>
  <si>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</si>
  <si>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</si>
  <si>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</si>
  <si>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</si>
  <si>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</si>
  <si>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</si>
  <si>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</si>
  <si>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</si>
  <si>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</si>
  <si>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</si>
  <si>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</si>
  <si>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</si>
  <si>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</si>
  <si>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</si>
  <si>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</si>
  <si>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</si>
  <si>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</si>
  <si>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</si>
  <si>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</si>
  <si>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</si>
  <si>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</si>
  <si>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</si>
  <si>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</si>
  <si>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</si>
  <si>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</si>
  <si>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</si>
  <si>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</si>
  <si>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</si>
  <si>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</si>
  <si>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</si>
  <si>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</si>
  <si>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</si>
  <si>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</si>
  <si>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</si>
  <si>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</si>
  <si>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</si>
  <si>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</si>
  <si>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</si>
  <si>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</si>
  <si>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</si>
  <si>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</si>
  <si>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</si>
  <si>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</si>
  <si>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</si>
  <si>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</si>
  <si>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</si>
  <si>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</si>
  <si>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</si>
  <si>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</si>
  <si>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</si>
  <si>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</si>
  <si>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</si>
  <si>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</si>
  <si>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</si>
  <si>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</si>
  <si>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</si>
  <si>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</si>
  <si>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</si>
  <si>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</si>
  <si>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</si>
  <si>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</si>
  <si>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</si>
  <si>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</si>
  <si>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</si>
  <si>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</si>
  <si>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</si>
  <si>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</si>
  <si>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</si>
  <si>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</si>
  <si>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</si>
  <si>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</si>
  <si>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</si>
  <si>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</si>
  <si>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</si>
  <si>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</si>
  <si>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</si>
  <si>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</si>
  <si>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</si>
  <si>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</si>
  <si>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</si>
  <si>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</si>
  <si>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</si>
  <si>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</si>
  <si>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</si>
  <si>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</si>
  <si>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</si>
  <si>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</si>
  <si>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</si>
  <si>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</si>
  <si>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</si>
  <si>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</si>
  <si>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</si>
  <si>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</si>
  <si>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</si>
  <si>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</si>
  <si>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</si>
  <si>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</si>
  <si>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</si>
  <si>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</si>
  <si>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</si>
  <si>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</si>
  <si>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</si>
  <si>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</si>
  <si>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</si>
  <si>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</si>
  <si>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</si>
  <si>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</si>
  <si>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</si>
  <si>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</si>
  <si>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</si>
  <si>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</si>
  <si>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</si>
  <si>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</si>
  <si>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</si>
  <si>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</si>
  <si>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</si>
  <si>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</si>
  <si>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</si>
  <si>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</si>
  <si>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</si>
  <si>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</si>
  <si>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</si>
  <si>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</si>
  <si>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</si>
  <si>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</si>
  <si>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</si>
  <si>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</si>
  <si>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</si>
  <si>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</si>
  <si>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</si>
  <si>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</si>
  <si>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</si>
  <si>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</si>
  <si>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</si>
  <si>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</si>
  <si>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</si>
  <si>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</si>
  <si>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</si>
  <si>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</si>
  <si>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</si>
  <si>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</si>
  <si>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</si>
  <si>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</si>
  <si>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</si>
  <si>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</si>
  <si>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</si>
  <si>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</si>
  <si>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</si>
  <si>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</si>
  <si>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</si>
  <si>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</si>
  <si>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</si>
  <si>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</si>
  <si>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</si>
  <si>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</si>
  <si>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</si>
  <si>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</si>
  <si>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</si>
  <si>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</si>
  <si>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</si>
  <si>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</si>
  <si>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</si>
  <si>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</si>
  <si>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</si>
  <si>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</si>
  <si>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</si>
  <si>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</si>
  <si>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</si>
  <si>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</si>
  <si>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</si>
  <si>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</si>
  <si>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</si>
  <si>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</si>
  <si>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</si>
  <si>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</si>
  <si>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</si>
  <si>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</si>
  <si>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</si>
  <si>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</si>
  <si>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</si>
  <si>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</si>
  <si>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</si>
  <si>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</si>
  <si>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</si>
  <si>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</si>
  <si>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</si>
  <si>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</si>
  <si>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</si>
  <si>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</si>
  <si>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</si>
  <si>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</si>
  <si>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</si>
  <si>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</si>
  <si>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</si>
  <si>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</si>
  <si>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</si>
  <si>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</si>
  <si>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</si>
  <si>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</si>
  <si>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</si>
  <si>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</si>
  <si>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</si>
  <si>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</si>
  <si>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</si>
  <si>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</si>
  <si>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</si>
  <si>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</si>
  <si>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</si>
  <si>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</si>
  <si>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</si>
  <si>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</si>
  <si>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</si>
  <si>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</si>
  <si>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</si>
  <si>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</si>
  <si>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</si>
  <si>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</si>
  <si>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</si>
  <si>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</si>
  <si>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</si>
  <si>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</si>
  <si>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</si>
  <si>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</si>
  <si>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</si>
  <si>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</si>
  <si>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</si>
  <si>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</si>
  <si>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</si>
  <si>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</si>
  <si>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</si>
  <si>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</si>
  <si>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</si>
  <si>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</si>
  <si>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</si>
  <si>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</si>
  <si>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</si>
  <si>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</si>
  <si>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</si>
  <si>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</si>
  <si>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</si>
  <si>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</si>
  <si>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</si>
  <si>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</si>
  <si>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</si>
  <si>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</si>
  <si>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</si>
  <si>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</si>
  <si>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</si>
  <si>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</si>
  <si>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</si>
  <si>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</si>
  <si>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</si>
  <si>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</si>
  <si>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</si>
  <si>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</si>
  <si>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</si>
  <si>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</si>
  <si>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</si>
  <si>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</si>
  <si>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</si>
  <si>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</si>
  <si>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</si>
  <si>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</si>
  <si>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</si>
  <si>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</si>
  <si>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</si>
  <si>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</si>
  <si>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</si>
  <si>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</si>
  <si>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</si>
  <si>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</si>
  <si>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</si>
  <si>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</si>
  <si>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</si>
  <si>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</si>
  <si>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</si>
  <si>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</si>
  <si>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</si>
  <si>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</si>
  <si>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</si>
  <si>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</si>
  <si>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</si>
  <si>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</si>
  <si>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</si>
  <si>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</si>
  <si>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</si>
  <si>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</si>
  <si>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</si>
  <si>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</si>
  <si>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</si>
  <si>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</si>
  <si>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</si>
  <si>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</si>
  <si>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</si>
  <si>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</si>
  <si>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</si>
  <si>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</si>
  <si>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</si>
  <si>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</si>
  <si>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</si>
  <si>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</si>
  <si>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</si>
  <si>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</si>
  <si>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</si>
  <si>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</si>
  <si>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</si>
  <si>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</si>
  <si>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</si>
  <si>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</si>
  <si>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</si>
  <si>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</si>
  <si>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</si>
  <si>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</si>
  <si>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</si>
  <si>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</si>
  <si>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</si>
  <si>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</si>
  <si>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</si>
  <si>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</si>
  <si>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</si>
  <si>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</si>
  <si>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</si>
  <si>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</si>
  <si>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</si>
  <si>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</si>
  <si>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</si>
  <si>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</si>
  <si>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</si>
  <si>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</si>
  <si>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</si>
  <si>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</si>
  <si>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</si>
  <si>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</si>
  <si>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</si>
  <si>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</si>
  <si>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</si>
  <si>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</si>
  <si>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</si>
  <si>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</si>
  <si>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</si>
  <si>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</si>
  <si>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</si>
  <si>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</si>
  <si>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</si>
  <si>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</si>
  <si>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</si>
  <si>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</si>
  <si>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</si>
  <si>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</si>
  <si>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</si>
  <si>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</si>
  <si>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</si>
  <si>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</si>
  <si>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</si>
  <si>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</si>
  <si>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</si>
  <si>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</si>
  <si>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</si>
  <si>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</si>
  <si>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</si>
  <si>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</si>
  <si>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</si>
  <si>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</si>
  <si>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</si>
  <si>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</si>
  <si>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</si>
  <si>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</si>
  <si>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</si>
  <si>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</si>
  <si>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</si>
  <si>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</si>
  <si>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</si>
  <si>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</si>
  <si>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</si>
  <si>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</si>
  <si>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</si>
  <si>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</si>
  <si>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</si>
  <si>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</si>
  <si>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</si>
  <si>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</si>
  <si>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</si>
  <si>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</si>
  <si>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</si>
  <si>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</si>
  <si>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</si>
  <si>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</si>
  <si>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</si>
  <si>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</si>
  <si>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</si>
  <si>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</si>
  <si>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</si>
  <si>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</si>
  <si>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</si>
  <si>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</si>
  <si>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</si>
  <si>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</si>
  <si>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</si>
  <si>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</si>
  <si>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</si>
  <si>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</si>
  <si>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</si>
  <si>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</si>
  <si>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</si>
  <si>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</si>
  <si>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</si>
  <si>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</si>
  <si>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</si>
  <si>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</si>
  <si>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</si>
  <si>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</si>
  <si>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</si>
  <si>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</si>
  <si>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</si>
  <si>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</si>
  <si>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</si>
  <si>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</si>
  <si>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</si>
  <si>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</si>
  <si>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</si>
  <si>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</si>
  <si>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</si>
  <si>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</si>
  <si>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</si>
  <si>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</si>
  <si>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</si>
  <si>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</si>
  <si>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</si>
  <si>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</si>
  <si>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</si>
  <si>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</si>
  <si>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</si>
  <si>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</si>
  <si>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</si>
  <si>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</si>
  <si>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</si>
  <si>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</si>
  <si>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</si>
  <si>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</si>
  <si>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</si>
  <si>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</si>
  <si>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</si>
  <si>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</si>
  <si>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</si>
  <si>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</si>
  <si>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</si>
  <si>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</si>
  <si>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</si>
  <si>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</si>
  <si>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</si>
  <si>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</si>
  <si>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</si>
  <si>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</si>
  <si>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</si>
  <si>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</si>
  <si>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</si>
  <si>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</si>
  <si>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</si>
  <si>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</si>
  <si>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</si>
  <si>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</si>
  <si>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</si>
  <si>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</si>
  <si>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</si>
  <si>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</si>
  <si>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</si>
  <si>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</si>
  <si>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</si>
  <si>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</si>
  <si>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</si>
  <si>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</si>
  <si>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</si>
  <si>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</si>
  <si>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</si>
  <si>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</si>
  <si>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</si>
  <si>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</si>
  <si>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</si>
  <si>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</si>
  <si>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</si>
  <si>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</si>
  <si>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</si>
  <si>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</si>
  <si>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</si>
  <si>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</si>
  <si>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</si>
  <si>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</si>
  <si>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</si>
  <si>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</si>
  <si>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</si>
  <si>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</si>
  <si>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</si>
  <si>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</si>
  <si>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</si>
  <si>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</si>
  <si>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</si>
  <si>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</si>
  <si>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</si>
  <si>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</si>
  <si>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</si>
  <si>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</si>
  <si>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</si>
  <si>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</si>
  <si>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</si>
  <si>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</si>
  <si>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</si>
  <si>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</si>
  <si>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</si>
  <si>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</si>
  <si>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</si>
  <si>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</si>
  <si>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</si>
  <si>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</si>
  <si>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</si>
  <si>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</si>
  <si>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</si>
  <si>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</si>
  <si>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</si>
  <si>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</si>
  <si>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</si>
  <si>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</si>
  <si>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</si>
  <si>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</si>
  <si>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</si>
  <si>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</si>
  <si>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</si>
  <si>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</si>
  <si>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</si>
  <si>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</si>
  <si>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</si>
  <si>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</si>
  <si>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</si>
  <si>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</si>
  <si>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</si>
  <si>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</si>
  <si>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</si>
  <si>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</si>
  <si>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</si>
  <si>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</si>
  <si>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</si>
  <si>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</si>
  <si>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</si>
  <si>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</si>
  <si>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</si>
  <si>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</si>
  <si>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</si>
  <si>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</si>
  <si>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</si>
  <si>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</si>
  <si>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</si>
  <si>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</si>
  <si>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</si>
  <si>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</si>
  <si>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</si>
  <si>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</si>
  <si>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</si>
  <si>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</si>
  <si>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</si>
  <si>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</si>
  <si>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</si>
  <si>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</si>
  <si>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</si>
  <si>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</si>
  <si>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</si>
  <si>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</si>
  <si>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</si>
  <si>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</si>
  <si>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</si>
  <si>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</si>
  <si>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</si>
  <si>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</si>
  <si>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</si>
  <si>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</si>
  <si>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</si>
  <si>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</si>
  <si>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</si>
  <si>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</si>
  <si>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</si>
  <si>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</si>
  <si>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</si>
  <si>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</si>
  <si>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</si>
  <si>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</si>
  <si>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</si>
  <si>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</si>
  <si>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</si>
  <si>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</si>
  <si>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</si>
  <si>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</si>
  <si>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</si>
  <si>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</si>
  <si>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</si>
  <si>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</si>
  <si>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</si>
  <si>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</si>
  <si>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</si>
  <si>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</si>
  <si>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</si>
  <si>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</si>
  <si>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</si>
  <si>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</si>
  <si>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</si>
  <si>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</si>
  <si>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</si>
  <si>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</si>
  <si>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</si>
  <si>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</si>
  <si>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</si>
  <si>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</si>
  <si>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</si>
  <si>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</si>
  <si>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</si>
  <si>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</si>
  <si>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</si>
  <si>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</si>
  <si>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</si>
  <si>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</si>
  <si>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</si>
  <si>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</si>
  <si>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</si>
  <si>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</si>
  <si>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</si>
  <si>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</si>
  <si>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</si>
  <si>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</si>
  <si>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</si>
  <si>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</si>
  <si>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</si>
  <si>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</si>
  <si>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</si>
  <si>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</si>
  <si>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</si>
  <si>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</si>
  <si>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</si>
  <si>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</si>
  <si>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</si>
  <si>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</si>
  <si>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</si>
  <si>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</si>
  <si>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</si>
  <si>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</si>
  <si>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</si>
  <si>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</si>
  <si>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</si>
  <si>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</si>
  <si>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</si>
  <si>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</si>
  <si>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</si>
  <si>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</si>
  <si>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</si>
  <si>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</si>
  <si>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</si>
  <si>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</si>
  <si>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</si>
  <si>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</si>
  <si>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</si>
  <si>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</si>
  <si>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</si>
  <si>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</si>
  <si>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</si>
  <si>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</si>
  <si>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</si>
  <si>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</si>
  <si>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</si>
  <si>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</si>
  <si>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</si>
  <si>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</si>
  <si>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</si>
  <si>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</si>
  <si>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</si>
  <si>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</si>
  <si>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</si>
  <si>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</si>
  <si>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</si>
  <si>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</si>
  <si>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</si>
  <si>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</si>
  <si>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</si>
  <si>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</si>
  <si>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</si>
  <si>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</si>
  <si>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</si>
  <si>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</si>
  <si>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</si>
  <si>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</si>
  <si>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</si>
  <si>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</si>
  <si>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</si>
  <si>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</si>
  <si>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</si>
  <si>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</si>
  <si>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</si>
  <si>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</si>
  <si>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</si>
  <si>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</si>
  <si>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</si>
  <si>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</si>
  <si>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</si>
  <si>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</si>
  <si>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</si>
  <si>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</si>
  <si>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</si>
  <si>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</si>
  <si>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</si>
  <si>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</si>
  <si>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</si>
  <si>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</si>
  <si>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</si>
  <si>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</si>
  <si>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</si>
  <si>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</si>
  <si>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</si>
  <si>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</si>
  <si>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</si>
  <si>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</si>
  <si>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</si>
  <si>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</si>
  <si>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</si>
  <si>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</si>
  <si>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</si>
  <si>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</si>
  <si>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</si>
  <si>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</si>
  <si>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</si>
  <si>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</si>
  <si>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</si>
  <si>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</si>
  <si>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</si>
  <si>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</si>
  <si>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</si>
  <si>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</si>
  <si>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</si>
  <si>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</si>
  <si>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</si>
  <si>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</si>
  <si>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</si>
  <si>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</si>
  <si>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</si>
  <si>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</si>
  <si>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</si>
  <si>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</si>
  <si>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</si>
  <si>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</si>
  <si>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</si>
  <si>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</si>
  <si>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</si>
  <si>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</si>
  <si>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</si>
  <si>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</si>
  <si>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</si>
  <si>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</si>
  <si>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</si>
  <si>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</si>
  <si>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</si>
  <si>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</si>
  <si>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</si>
  <si>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</si>
  <si>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</si>
  <si>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</si>
  <si>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</si>
  <si>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</si>
  <si>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</si>
  <si>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</si>
  <si>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</si>
  <si>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</si>
  <si>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</si>
  <si>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</si>
  <si>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</si>
  <si>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</si>
  <si>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</si>
  <si>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</si>
  <si>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</si>
  <si>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</si>
  <si>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</si>
  <si>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</si>
  <si>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</si>
  <si>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</si>
  <si>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</si>
  <si>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</si>
  <si>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</si>
  <si>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</si>
  <si>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</si>
  <si>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</si>
  <si>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</si>
  <si>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</si>
  <si>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</si>
  <si>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</si>
  <si>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</si>
  <si>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</si>
  <si>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</si>
  <si>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</si>
  <si>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</si>
  <si>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</si>
  <si>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</si>
  <si>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</si>
  <si>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</si>
  <si>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</si>
  <si>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</si>
  <si>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</si>
  <si>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</si>
  <si>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</si>
  <si>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</si>
  <si>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</si>
  <si>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</si>
  <si>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</si>
  <si>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</si>
  <si>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</si>
  <si>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</si>
  <si>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</si>
  <si>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</si>
  <si>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</si>
  <si>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</si>
  <si>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</si>
  <si>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</si>
  <si>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</si>
  <si>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</si>
  <si>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</si>
  <si>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</si>
  <si>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</si>
  <si>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</si>
  <si>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</si>
  <si>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</si>
  <si>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</si>
  <si>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</si>
  <si>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</si>
  <si>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</si>
  <si>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</si>
  <si>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</si>
  <si>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</si>
  <si>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</si>
  <si>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</si>
  <si>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</si>
  <si>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</si>
  <si>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</si>
  <si>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</si>
  <si>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</si>
  <si>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</si>
  <si>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</si>
  <si>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</si>
  <si>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</si>
  <si>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</si>
  <si>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</si>
  <si>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</si>
  <si>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</si>
  <si>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</si>
  <si>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</si>
  <si>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</si>
  <si>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</si>
  <si>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</si>
  <si>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</si>
  <si>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</si>
  <si>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</si>
  <si>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</si>
  <si>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</si>
  <si>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</si>
  <si>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</si>
  <si>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</si>
  <si>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</si>
  <si>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</si>
  <si>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</si>
  <si>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</si>
  <si>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</si>
  <si>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</si>
  <si>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</si>
  <si>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</si>
  <si>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</si>
  <si>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</si>
  <si>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</si>
  <si>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</si>
  <si>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</si>
  <si>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</si>
  <si>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</si>
  <si>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</si>
  <si>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</si>
  <si>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</si>
  <si>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</si>
  <si>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</si>
  <si>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</si>
  <si>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</si>
  <si>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</si>
  <si>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</si>
  <si>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</si>
  <si>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</si>
  <si>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</si>
  <si>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</si>
  <si>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</si>
  <si>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</si>
  <si>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</si>
  <si>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</si>
  <si>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</si>
  <si>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</si>
  <si>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</si>
  <si>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</si>
  <si>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</si>
  <si>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</si>
  <si>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</si>
  <si>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</si>
  <si>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</si>
  <si>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</si>
  <si>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</si>
  <si>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</si>
  <si>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</si>
  <si>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</si>
  <si>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</si>
  <si>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</si>
  <si>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</si>
  <si>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</si>
  <si>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</si>
  <si>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</si>
  <si>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</si>
  <si>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</si>
  <si>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</si>
  <si>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</si>
  <si>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</si>
  <si>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</si>
  <si>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</si>
  <si>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</si>
  <si>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</si>
  <si>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</si>
  <si>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</si>
  <si>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</si>
  <si>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</si>
  <si>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</si>
  <si>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</si>
  <si>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</si>
  <si>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</si>
  <si>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</si>
  <si>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</si>
  <si>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</si>
  <si>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</si>
  <si>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</si>
  <si>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</si>
  <si>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</si>
  <si>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</si>
  <si>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</si>
  <si>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</si>
  <si>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</si>
  <si>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</si>
  <si>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</si>
  <si>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</si>
  <si>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</si>
  <si>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</si>
  <si>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</si>
  <si>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</si>
  <si>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</si>
  <si>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</si>
  <si>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</si>
  <si>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</si>
  <si>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</si>
  <si>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</si>
  <si>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</si>
  <si>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</si>
  <si>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</si>
  <si>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</si>
  <si>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</si>
  <si>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</si>
  <si>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</si>
  <si>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</si>
  <si>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</si>
  <si>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</si>
  <si>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</si>
  <si>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</si>
  <si>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</si>
  <si>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</si>
  <si>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</si>
  <si>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</si>
  <si>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</si>
  <si>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</si>
  <si>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</si>
  <si>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</si>
  <si>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</si>
  <si>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</si>
  <si>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</si>
  <si>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</si>
  <si>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</si>
  <si>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</si>
  <si>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</si>
  <si>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</si>
  <si>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</si>
  <si>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</si>
  <si>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</si>
  <si>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</si>
  <si>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</si>
  <si>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</si>
  <si>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</si>
  <si>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</si>
  <si>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</si>
  <si>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</si>
  <si>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</si>
  <si>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</si>
  <si>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</si>
  <si>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</si>
  <si>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</si>
  <si>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</si>
  <si>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</si>
  <si>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</si>
  <si>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</si>
  <si>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</si>
  <si>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</si>
  <si>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</si>
  <si>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</si>
  <si>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</si>
  <si>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</si>
  <si>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</si>
  <si>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</si>
  <si>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</si>
  <si>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</si>
  <si>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</si>
  <si>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</si>
  <si>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</si>
  <si>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</si>
  <si>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</si>
  <si>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</si>
  <si>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</si>
  <si>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</si>
  <si>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</si>
  <si>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</si>
  <si>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</si>
  <si>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</si>
  <si>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</si>
  <si>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</si>
  <si>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</si>
  <si>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</si>
  <si>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</si>
  <si>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</si>
  <si>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</si>
  <si>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</si>
  <si>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</si>
  <si>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</si>
  <si>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</si>
  <si>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</si>
  <si>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</si>
  <si>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</si>
  <si>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</si>
  <si>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</si>
  <si>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</si>
  <si>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</si>
  <si>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</si>
  <si>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</si>
  <si>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</si>
  <si>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</si>
  <si>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</si>
  <si>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</si>
  <si>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</si>
  <si>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</si>
  <si>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</si>
  <si>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</si>
  <si>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</si>
  <si>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</si>
  <si>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</si>
  <si>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</si>
  <si>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</si>
  <si>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</si>
  <si>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</si>
  <si>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</si>
  <si>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</si>
  <si>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</si>
  <si>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</si>
  <si>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</si>
  <si>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</si>
  <si>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</si>
  <si>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</si>
  <si>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</si>
  <si>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</si>
  <si>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</si>
  <si>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</si>
  <si>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</si>
  <si>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</si>
  <si>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</si>
  <si>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</si>
  <si>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</si>
  <si>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</si>
  <si>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</si>
  <si>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</si>
  <si>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</si>
  <si>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</si>
  <si>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</si>
  <si>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</si>
  <si>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</si>
  <si>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</si>
  <si>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</si>
  <si>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</si>
  <si>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</si>
  <si>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</si>
  <si>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</si>
  <si>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</si>
  <si>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</si>
  <si>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</si>
  <si>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</si>
  <si>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</si>
  <si>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</si>
  <si>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</si>
  <si>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</si>
  <si>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</si>
  <si>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</si>
  <si>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</si>
  <si>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</si>
  <si>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</si>
  <si>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</si>
  <si>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</si>
  <si>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</si>
  <si>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</si>
  <si>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</si>
  <si>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</si>
  <si>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</si>
  <si>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</si>
  <si>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</si>
  <si>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</si>
  <si>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</si>
  <si>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</si>
  <si>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</si>
  <si>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</si>
  <si>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</si>
  <si>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</si>
  <si>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</si>
  <si>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</si>
  <si>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</si>
  <si>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</si>
  <si>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</si>
  <si>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</si>
  <si>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</si>
  <si>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</si>
  <si>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</si>
  <si>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</si>
  <si>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</si>
  <si>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</si>
  <si>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</si>
  <si>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</si>
  <si>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</si>
  <si>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</si>
  <si>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</si>
  <si>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</si>
  <si>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</si>
  <si>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</si>
  <si>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</si>
  <si>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</si>
  <si>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</si>
  <si>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</si>
  <si>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</si>
  <si>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</si>
  <si>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</si>
  <si>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</si>
  <si>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</si>
  <si>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</si>
  <si>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</si>
  <si>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</si>
  <si>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</si>
  <si>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</si>
  <si>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</si>
  <si>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</si>
  <si>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</si>
  <si>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</si>
  <si>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</si>
  <si>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</si>
  <si>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</si>
  <si>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</si>
  <si>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</si>
  <si>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</si>
  <si>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</si>
  <si>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</si>
  <si>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</si>
  <si>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</si>
  <si>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</si>
  <si>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</si>
  <si>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</si>
  <si>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</si>
  <si>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</si>
  <si>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</si>
  <si>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</si>
  <si>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</si>
  <si>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</si>
  <si>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</si>
  <si>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</si>
  <si>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</si>
  <si>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</si>
  <si>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</si>
  <si>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</si>
  <si>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</si>
  <si>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</si>
  <si>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</si>
  <si>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</si>
  <si>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</si>
  <si>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</si>
  <si>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</si>
  <si>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</si>
  <si>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</si>
  <si>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</si>
  <si>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</si>
  <si>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</si>
  <si>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</si>
  <si>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</si>
  <si>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</si>
  <si>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</si>
  <si>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</si>
  <si>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</si>
  <si>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</si>
  <si>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</si>
  <si>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</si>
  <si>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</si>
  <si>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</si>
  <si>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</si>
  <si>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</si>
  <si>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</si>
  <si>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</si>
  <si>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</si>
  <si>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</si>
  <si>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</si>
  <si>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</si>
  <si>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</si>
  <si>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</si>
  <si>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</si>
  <si>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</si>
  <si>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</si>
  <si>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</si>
  <si>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</si>
  <si>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</si>
  <si>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</si>
  <si>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</si>
  <si>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</si>
  <si>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</si>
  <si>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</si>
  <si>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</si>
  <si>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</si>
  <si>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</si>
  <si>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</si>
  <si>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</si>
  <si>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</si>
  <si>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</si>
  <si>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</si>
  <si>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</si>
  <si>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</si>
  <si>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</si>
  <si>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</si>
  <si>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</si>
  <si>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</si>
  <si>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</si>
  <si>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</si>
  <si>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</si>
  <si>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</si>
  <si>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</si>
  <si>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</si>
  <si>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</si>
  <si>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</si>
  <si>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</si>
  <si>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</si>
  <si>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</si>
  <si>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</si>
  <si>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</si>
  <si>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</si>
  <si>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</si>
  <si>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</si>
  <si>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</si>
  <si>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</si>
  <si>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</si>
  <si>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</si>
  <si>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</si>
  <si>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</si>
  <si>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</si>
  <si>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</si>
  <si>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</si>
  <si>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</si>
  <si>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</si>
  <si>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</si>
  <si>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</si>
  <si>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</si>
  <si>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</si>
  <si>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</si>
  <si>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</si>
  <si>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</si>
  <si>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</si>
  <si>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</si>
  <si>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</si>
  <si>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</si>
  <si>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</si>
  <si>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</si>
  <si>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</si>
  <si>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</si>
  <si>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</si>
  <si>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</si>
  <si>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</si>
  <si>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</si>
  <si>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</si>
  <si>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</si>
  <si>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</si>
  <si>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</si>
  <si>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</si>
  <si>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</si>
  <si>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</si>
  <si>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</si>
  <si>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</si>
  <si>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</si>
  <si>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</si>
  <si>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</si>
  <si>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</si>
  <si>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</si>
  <si>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</si>
  <si>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</si>
  <si>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</si>
  <si>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</si>
  <si>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</si>
  <si>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</si>
  <si>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</si>
  <si>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</si>
  <si>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</si>
  <si>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</si>
  <si>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</si>
  <si>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</si>
  <si>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</si>
  <si>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</si>
  <si>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</si>
  <si>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</si>
  <si>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</si>
  <si>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</si>
  <si>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</si>
  <si>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</si>
  <si>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</si>
  <si>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</si>
  <si>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</si>
  <si>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</si>
  <si>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</si>
  <si>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</si>
  <si>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</si>
  <si>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</si>
  <si>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</si>
  <si>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</si>
  <si>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</si>
  <si>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</si>
  <si>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</si>
  <si>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</si>
  <si>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</si>
  <si>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</si>
  <si>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</si>
  <si>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</si>
  <si>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</si>
  <si>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</si>
  <si>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</si>
  <si>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</si>
  <si>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</si>
  <si>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</si>
  <si>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</si>
  <si>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</si>
  <si>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</si>
  <si>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</si>
  <si>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</si>
  <si>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</si>
  <si>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</si>
  <si>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</si>
  <si>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</si>
  <si>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</si>
  <si>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</si>
  <si>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</si>
  <si>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</si>
  <si>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</si>
  <si>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</si>
  <si>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</si>
  <si>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</si>
  <si>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</si>
  <si>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</si>
  <si>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</si>
  <si>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</si>
  <si>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</si>
  <si>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</si>
  <si>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</si>
  <si>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</si>
  <si>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</si>
  <si>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</si>
  <si>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</si>
  <si>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</si>
  <si>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</si>
  <si>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</si>
  <si>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</si>
  <si>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</si>
  <si>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</si>
  <si>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</si>
  <si>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</si>
  <si>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</si>
  <si>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</si>
  <si>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</si>
  <si>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</si>
  <si>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</si>
  <si>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</si>
  <si>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</si>
  <si>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</si>
  <si>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</si>
  <si>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</si>
  <si>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</si>
  <si>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</si>
  <si>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</si>
  <si>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</si>
  <si>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</si>
  <si>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</si>
  <si>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</si>
  <si>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</si>
  <si>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</si>
  <si>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</si>
  <si>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</si>
  <si>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</si>
  <si>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</si>
  <si>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</si>
  <si>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</si>
  <si>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</si>
  <si>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</si>
  <si>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</si>
  <si>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</si>
  <si>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</si>
  <si>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</si>
  <si>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</si>
  <si>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</si>
  <si>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</si>
  <si>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</si>
  <si>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</si>
  <si>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</si>
  <si>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</si>
  <si>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</si>
  <si>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</si>
  <si>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</si>
  <si>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</si>
  <si>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</si>
  <si>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</si>
  <si>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</si>
  <si>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</si>
  <si>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</si>
  <si>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</si>
  <si>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</si>
  <si>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</si>
  <si>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</si>
  <si>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</si>
  <si>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</si>
  <si>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</si>
  <si>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</si>
  <si>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</si>
  <si>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</si>
  <si>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</si>
  <si>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</si>
  <si>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</si>
  <si>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</si>
  <si>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</si>
  <si>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</si>
  <si>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</si>
  <si>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</si>
  <si>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</si>
  <si>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</si>
  <si>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</si>
  <si>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</si>
  <si>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</si>
  <si>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</si>
  <si>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</si>
  <si>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</si>
  <si>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</si>
  <si>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</si>
  <si>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</si>
  <si>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</si>
  <si>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</si>
  <si>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</si>
  <si>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</si>
  <si>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</si>
  <si>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</si>
  <si>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</si>
  <si>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</si>
  <si>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</si>
  <si>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</si>
  <si>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</si>
  <si>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</si>
  <si>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</si>
  <si>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</si>
  <si>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</si>
  <si>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</si>
  <si>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</si>
  <si>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</si>
  <si>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</si>
  <si>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</si>
  <si>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</si>
  <si>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</si>
  <si>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</si>
  <si>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</si>
  <si>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</si>
  <si>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</si>
  <si>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</si>
  <si>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</si>
  <si>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</si>
  <si>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</si>
  <si>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</si>
  <si>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</si>
  <si>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</si>
  <si>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</si>
  <si>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</si>
  <si>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</si>
  <si>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</si>
  <si>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</si>
  <si>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</si>
  <si>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</si>
  <si>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</si>
  <si>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</si>
  <si>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</si>
  <si>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</si>
  <si>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</si>
  <si>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</si>
  <si>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</si>
  <si>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</si>
  <si>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</si>
  <si>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</si>
  <si>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</si>
  <si>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</si>
  <si>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</si>
  <si>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</si>
  <si>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</si>
  <si>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</si>
  <si>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</si>
  <si>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</si>
  <si>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</si>
  <si>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</si>
  <si>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</si>
  <si>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</si>
  <si>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</si>
  <si>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</si>
  <si>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</si>
  <si>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</si>
  <si>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</si>
  <si>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</si>
  <si>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</si>
  <si>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</si>
  <si>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</si>
  <si>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</si>
  <si>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</si>
  <si>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</si>
  <si>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</si>
  <si>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</si>
  <si>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</si>
  <si>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</si>
  <si>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</si>
  <si>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</si>
  <si>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</si>
  <si>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</si>
  <si>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</si>
  <si>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</si>
  <si>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</si>
  <si>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</si>
  <si>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</si>
  <si>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</si>
  <si>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</si>
  <si>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</si>
  <si>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</si>
  <si>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</si>
  <si>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</si>
  <si>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</si>
  <si>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</si>
  <si>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</si>
  <si>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</si>
  <si>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</si>
  <si>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</si>
  <si>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</si>
  <si>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</si>
  <si>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</si>
  <si>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</si>
  <si>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</si>
  <si>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</si>
  <si>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</si>
  <si>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</si>
  <si>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</si>
  <si>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</si>
  <si>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</si>
  <si>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</si>
  <si>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</si>
  <si>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</si>
  <si>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</si>
  <si>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</si>
  <si>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</si>
  <si>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</si>
  <si>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</si>
  <si>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</si>
  <si>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</si>
  <si>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</si>
  <si>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</si>
  <si>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</si>
  <si>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</si>
  <si>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</si>
  <si>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</si>
  <si>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</si>
  <si>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</si>
  <si>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</si>
  <si>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</si>
  <si>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</si>
  <si>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</si>
  <si>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</si>
  <si>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</si>
  <si>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</si>
  <si>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</si>
  <si>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</si>
  <si>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</si>
  <si>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</si>
  <si>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</si>
  <si>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</si>
  <si>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</si>
  <si>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</si>
  <si>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</si>
  <si>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</si>
  <si>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</si>
  <si>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</si>
  <si>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</si>
  <si>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</si>
  <si>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</si>
  <si>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</si>
  <si>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</si>
  <si>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</si>
  <si>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</si>
  <si>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</si>
  <si>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</si>
  <si>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</si>
  <si>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</si>
  <si>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</si>
  <si>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</si>
  <si>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</si>
  <si>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</si>
  <si>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</si>
  <si>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</si>
  <si>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</si>
  <si>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</si>
  <si>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</si>
  <si>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</si>
  <si>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</si>
  <si>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</si>
  <si>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</si>
  <si>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</si>
  <si>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</si>
  <si>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</si>
  <si>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</si>
  <si>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</si>
  <si>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</si>
  <si>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</si>
  <si>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</si>
  <si>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</si>
  <si>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</si>
  <si>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</si>
  <si>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</si>
  <si>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</si>
  <si>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</si>
  <si>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</si>
  <si>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</si>
  <si>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</si>
  <si>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</si>
  <si>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</si>
  <si>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</si>
  <si>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</si>
  <si>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</si>
  <si>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</si>
  <si>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</si>
  <si>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</si>
  <si>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</si>
  <si>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</si>
  <si>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</si>
  <si>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</si>
  <si>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</si>
  <si>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</si>
  <si>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</si>
  <si>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</si>
  <si>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</si>
  <si>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</si>
  <si>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</si>
  <si>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</si>
  <si>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</si>
  <si>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</si>
  <si>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</si>
  <si>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</si>
  <si>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</si>
  <si>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</si>
  <si>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</si>
  <si>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</si>
  <si>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</si>
  <si>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</si>
  <si>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</si>
  <si>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</si>
  <si>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</si>
  <si>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</si>
  <si>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</si>
  <si>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</si>
  <si>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</si>
  <si>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</si>
  <si>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</si>
  <si>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</si>
  <si>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</si>
  <si>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</si>
  <si>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</si>
  <si>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</si>
  <si>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</si>
  <si>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</si>
  <si>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</si>
  <si>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</si>
  <si>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</si>
  <si>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</si>
  <si>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</si>
  <si>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</si>
  <si>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</si>
  <si>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</si>
  <si>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</si>
  <si>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</si>
  <si>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</si>
  <si>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</si>
  <si>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</si>
  <si>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</si>
  <si>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</si>
  <si>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</si>
  <si>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</si>
  <si>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</si>
  <si>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</si>
  <si>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</si>
  <si>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</si>
  <si>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</si>
  <si>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</si>
  <si>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</si>
  <si>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</si>
  <si>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</si>
  <si>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</si>
  <si>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</si>
  <si>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</si>
  <si>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</si>
  <si>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</si>
  <si>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</si>
  <si>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</si>
  <si>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</si>
  <si>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</si>
  <si>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</si>
  <si>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</si>
  <si>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</si>
  <si>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</si>
  <si>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</si>
  <si>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</si>
  <si>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</si>
  <si>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</si>
  <si>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</si>
  <si>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</si>
  <si>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</si>
  <si>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</si>
  <si>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</si>
  <si>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</si>
  <si>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</si>
  <si>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</si>
  <si>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</si>
  <si>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</si>
  <si>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</si>
  <si>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</si>
  <si>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</si>
  <si>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</si>
  <si>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</si>
  <si>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</si>
  <si>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</si>
  <si>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</si>
  <si>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</si>
  <si>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</si>
  <si>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</si>
  <si>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</si>
  <si>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</si>
  <si>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</si>
  <si>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</si>
  <si>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</si>
  <si>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</si>
  <si>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</si>
  <si>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</si>
  <si>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</si>
  <si>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</si>
  <si>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</si>
  <si>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</si>
  <si>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</si>
  <si>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</si>
  <si>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</si>
  <si>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</si>
  <si>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</si>
  <si>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</si>
  <si>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</si>
  <si>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</si>
  <si>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</si>
  <si>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</si>
  <si>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</si>
  <si>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</si>
  <si>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</si>
  <si>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</si>
  <si>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</si>
  <si>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</si>
  <si>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</si>
  <si>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</si>
  <si>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</si>
  <si>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</si>
  <si>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</si>
  <si>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</si>
  <si>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</si>
  <si>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</si>
  <si>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</si>
  <si>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</si>
  <si>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</si>
  <si>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</si>
  <si>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</si>
  <si>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</si>
  <si>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</si>
  <si>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</si>
  <si>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</si>
  <si>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</si>
  <si>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</si>
  <si>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</si>
  <si>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</si>
  <si>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</si>
  <si>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</si>
  <si>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</si>
  <si>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</si>
  <si>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</si>
  <si>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</si>
  <si>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</si>
  <si>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</si>
  <si>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</si>
  <si>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</si>
  <si>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</si>
  <si>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</si>
  <si>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</si>
  <si>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</si>
  <si>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</si>
  <si>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</si>
  <si>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</si>
  <si>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</si>
  <si>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</si>
  <si>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</si>
  <si>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</si>
  <si>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</si>
  <si>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</si>
  <si>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</si>
  <si>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</si>
  <si>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</si>
  <si>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</si>
  <si>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</si>
  <si>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</si>
  <si>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</si>
  <si>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</si>
  <si>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</si>
  <si>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</si>
  <si>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</si>
  <si>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</si>
  <si>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</si>
  <si>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</si>
  <si>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</si>
  <si>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</si>
  <si>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</si>
  <si>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</si>
  <si>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</si>
  <si>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</si>
  <si>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</si>
  <si>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</si>
  <si>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</si>
  <si>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</si>
  <si>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</si>
  <si>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</si>
  <si>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</si>
  <si>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</si>
  <si>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</si>
  <si>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</si>
  <si>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</si>
  <si>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</si>
  <si>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</si>
  <si>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</si>
  <si>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</si>
  <si>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</si>
  <si>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</si>
  <si>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</si>
  <si>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</si>
  <si>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</si>
  <si>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</si>
  <si>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</si>
  <si>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</si>
  <si>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</si>
  <si>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</si>
  <si>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</si>
  <si>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</si>
  <si>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</si>
  <si>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</si>
  <si>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</si>
  <si>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</si>
  <si>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</si>
  <si>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</si>
  <si>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</si>
  <si>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</si>
  <si>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</si>
  <si>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</si>
  <si>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</si>
  <si>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</si>
  <si>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</si>
  <si>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</si>
  <si>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</si>
  <si>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</si>
  <si>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</si>
  <si>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</si>
  <si>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</si>
  <si>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</si>
  <si>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</si>
  <si>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</si>
  <si>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</si>
  <si>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</si>
  <si>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</si>
  <si>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</si>
  <si>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</si>
  <si>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</si>
  <si>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</si>
  <si>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</si>
  <si>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</si>
  <si>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</si>
  <si>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</si>
  <si>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</si>
  <si>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</si>
  <si>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</si>
  <si>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</si>
  <si>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</si>
  <si>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</si>
  <si>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</si>
  <si>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</si>
  <si>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</si>
  <si>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</si>
  <si>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</si>
  <si>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</si>
  <si>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</si>
  <si>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</si>
  <si>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</si>
  <si>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</si>
  <si>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</si>
  <si>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</si>
  <si>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</si>
  <si>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</si>
  <si>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</si>
  <si>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</si>
  <si>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</si>
  <si>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</si>
  <si>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</si>
  <si>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</si>
  <si>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</si>
  <si>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</si>
  <si>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</si>
  <si>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</si>
  <si>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</si>
  <si>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</si>
  <si>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</si>
  <si>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</si>
  <si>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</si>
  <si>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</si>
  <si>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</si>
  <si>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</si>
  <si>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</si>
  <si>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</si>
  <si>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</si>
  <si>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</si>
  <si>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</si>
  <si>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</si>
  <si>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</si>
  <si>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</si>
  <si>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</si>
  <si>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</si>
  <si>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</si>
  <si>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</si>
  <si>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</si>
  <si>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</si>
  <si>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</si>
  <si>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</si>
  <si>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</si>
  <si>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</si>
  <si>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</si>
  <si>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</si>
  <si>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</si>
  <si>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</si>
  <si>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</si>
  <si>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</si>
  <si>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</si>
  <si>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</si>
  <si>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</si>
  <si>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</si>
  <si>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</si>
  <si>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</si>
  <si>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</si>
  <si>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</si>
  <si>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</si>
  <si>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</si>
  <si>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</si>
  <si>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</si>
  <si>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</si>
  <si>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</si>
  <si>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</si>
  <si>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</si>
  <si>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</si>
  <si>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</si>
  <si>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</si>
  <si>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</si>
  <si>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</si>
  <si>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</si>
  <si>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</si>
  <si>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</si>
  <si>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</si>
  <si>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</si>
  <si>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</si>
  <si>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</si>
  <si>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</si>
  <si>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</si>
  <si>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</si>
  <si>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</si>
  <si>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</si>
  <si>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</si>
  <si>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</si>
  <si>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</si>
  <si>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</si>
  <si>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</si>
  <si>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</si>
  <si>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</si>
  <si>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</si>
  <si>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</si>
  <si>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</si>
  <si>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</si>
  <si>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</si>
  <si>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</si>
  <si>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</si>
  <si>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</si>
  <si>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</si>
  <si>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</si>
  <si>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</si>
  <si>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</si>
  <si>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</si>
  <si>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</si>
  <si>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</si>
  <si>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</si>
  <si>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</si>
  <si>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</si>
  <si>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</si>
  <si>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</si>
  <si>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</si>
  <si>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</si>
  <si>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</si>
  <si>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</si>
  <si>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</si>
  <si>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</si>
  <si>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</si>
  <si>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</si>
  <si>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</si>
  <si>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</si>
  <si>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</si>
  <si>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</si>
  <si>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</si>
  <si>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</si>
  <si>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</si>
  <si>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</si>
  <si>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</si>
  <si>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</si>
  <si>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</si>
  <si>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</si>
  <si>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</si>
  <si>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</si>
  <si>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</si>
  <si>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</si>
  <si>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</si>
  <si>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</si>
  <si>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</si>
  <si>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</si>
  <si>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</si>
  <si>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</si>
  <si>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</si>
  <si>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</si>
  <si>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</si>
  <si>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</si>
  <si>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</si>
  <si>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</si>
  <si>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</si>
  <si>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</si>
  <si>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</si>
  <si>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</si>
  <si>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</si>
  <si>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</si>
  <si>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</si>
  <si>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</si>
  <si>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</si>
  <si>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</si>
  <si>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</si>
  <si>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</si>
  <si>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</si>
  <si>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</si>
  <si>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</si>
  <si>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</si>
  <si>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</si>
  <si>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</si>
  <si>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</si>
  <si>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</si>
  <si>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</si>
  <si>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</si>
  <si>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</si>
  <si>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</si>
  <si>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</si>
  <si>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</si>
  <si>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</si>
  <si>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</si>
  <si>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</si>
  <si>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</si>
  <si>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</si>
  <si>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</si>
  <si>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</si>
  <si>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</si>
  <si>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</si>
  <si>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</si>
  <si>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</si>
  <si>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</si>
  <si>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</si>
  <si>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</si>
  <si>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</si>
  <si>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</si>
  <si>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</si>
  <si>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</si>
  <si>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</si>
  <si>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</si>
  <si>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</si>
  <si>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</si>
  <si>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</si>
  <si>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</si>
  <si>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</si>
  <si>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</si>
  <si>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</si>
  <si>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</si>
  <si>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</si>
  <si>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</si>
  <si>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</si>
  <si>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</si>
  <si>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</si>
  <si>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</si>
  <si>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</si>
  <si>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</si>
  <si>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</si>
  <si>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</si>
  <si>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</si>
  <si>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</si>
  <si>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</si>
  <si>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</si>
  <si>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</si>
  <si>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</si>
  <si>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</si>
  <si>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</si>
  <si>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</si>
  <si>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</si>
  <si>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</si>
  <si>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</si>
  <si>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</si>
  <si>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</si>
  <si>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</si>
  <si>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</si>
  <si>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</si>
  <si>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</si>
  <si>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</si>
  <si>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</si>
  <si>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</si>
  <si>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</si>
  <si>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</si>
  <si>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</si>
  <si>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</si>
  <si>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</si>
  <si>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</si>
  <si>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</si>
  <si>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</si>
  <si>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</si>
  <si>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</si>
  <si>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</si>
  <si>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</si>
  <si>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</si>
  <si>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</si>
  <si>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</si>
  <si>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</si>
  <si>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</si>
  <si>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</si>
  <si>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</si>
  <si>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</si>
  <si>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</si>
  <si>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</si>
  <si>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</si>
  <si>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</si>
  <si>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</si>
  <si>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</si>
  <si>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</si>
  <si>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</si>
  <si>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</si>
  <si>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</si>
  <si>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</si>
  <si>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</si>
  <si>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</si>
  <si>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</si>
  <si>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</si>
  <si>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</si>
  <si>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</si>
  <si>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</si>
  <si>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</si>
  <si>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</si>
  <si>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</si>
  <si>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</si>
  <si>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</si>
  <si>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</si>
  <si>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</si>
  <si>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</si>
  <si>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</si>
  <si>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</si>
  <si>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</si>
  <si>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</si>
  <si>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</si>
  <si>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</si>
  <si>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</si>
  <si>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</si>
  <si>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</si>
  <si>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</si>
  <si>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</si>
  <si>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</si>
  <si>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</si>
  <si>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</si>
  <si>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</si>
  <si>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</si>
  <si>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</si>
  <si>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</si>
  <si>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</si>
  <si>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</si>
  <si>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</si>
  <si>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</si>
  <si>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</si>
  <si>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</si>
  <si>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</si>
  <si>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</si>
  <si>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</si>
  <si>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</si>
  <si>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</si>
  <si>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</si>
  <si>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</si>
  <si>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</si>
  <si>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</si>
  <si>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</si>
  <si>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</si>
  <si>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</si>
  <si>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</si>
  <si>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</si>
  <si>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</si>
  <si>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</si>
  <si>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</si>
  <si>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</si>
  <si>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</si>
  <si>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</si>
  <si>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</si>
  <si>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</si>
  <si>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</si>
  <si>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</si>
  <si>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</si>
  <si>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</si>
  <si>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</si>
  <si>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</si>
  <si>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</si>
  <si>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</si>
  <si>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</si>
  <si>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</si>
  <si>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</si>
  <si>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</si>
  <si>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</si>
  <si>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</si>
  <si>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</si>
  <si>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</si>
  <si>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</si>
  <si>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</si>
  <si>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</si>
  <si>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</si>
  <si>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</si>
  <si>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</si>
  <si>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</si>
  <si>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</si>
  <si>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</si>
  <si>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</si>
  <si>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</si>
  <si>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</si>
  <si>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</si>
  <si>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</si>
  <si>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</si>
  <si>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</si>
  <si>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</si>
  <si>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</si>
  <si>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</si>
  <si>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</si>
  <si>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</si>
  <si>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</si>
  <si>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</si>
  <si>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</si>
  <si>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</si>
  <si>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</si>
  <si>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</si>
  <si>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</si>
  <si>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</si>
  <si>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</si>
  <si>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</si>
  <si>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</si>
  <si>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</si>
  <si>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</si>
  <si>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</si>
  <si>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</si>
  <si>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</si>
  <si>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</si>
  <si>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</si>
  <si>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</si>
  <si>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</si>
  <si>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</si>
  <si>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</si>
  <si>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</si>
  <si>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</si>
  <si>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</si>
  <si>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</si>
  <si>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</si>
  <si>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</si>
  <si>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</si>
  <si>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</si>
  <si>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</si>
  <si>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</si>
  <si>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</si>
  <si>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</si>
  <si>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</si>
  <si>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</si>
  <si>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</si>
  <si>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</si>
  <si>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</si>
  <si>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</si>
  <si>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</si>
  <si>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</si>
  <si>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</si>
  <si>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</si>
  <si>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</si>
  <si>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</si>
  <si>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</si>
  <si>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</si>
  <si>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</si>
  <si>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</si>
  <si>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</si>
  <si>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</si>
  <si>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</si>
  <si>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</si>
  <si>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</si>
  <si>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</si>
  <si>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</si>
  <si>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</si>
  <si>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</si>
  <si>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</si>
  <si>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</si>
  <si>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</si>
  <si>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</si>
  <si>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</si>
  <si>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</si>
  <si>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</si>
  <si>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</si>
  <si>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</si>
  <si>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</si>
  <si>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</si>
  <si>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</si>
  <si>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</si>
  <si>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</si>
  <si>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</si>
  <si>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</si>
  <si>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</si>
  <si>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</si>
  <si>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</si>
  <si>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</si>
  <si>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</si>
  <si>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</si>
  <si>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</si>
  <si>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</si>
  <si>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</si>
  <si>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</si>
  <si>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</si>
  <si>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</si>
  <si>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</si>
  <si>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</si>
  <si>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</si>
  <si>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</si>
  <si>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</si>
  <si>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</si>
  <si>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</si>
  <si>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</si>
  <si>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</si>
  <si>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</si>
  <si>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</si>
  <si>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</si>
  <si>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</si>
  <si>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</si>
  <si>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</si>
  <si>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</si>
  <si>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</si>
  <si>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</si>
  <si>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</si>
  <si>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</si>
  <si>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</si>
  <si>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</si>
  <si>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</si>
  <si>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</si>
  <si>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</si>
  <si>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</si>
  <si>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</si>
  <si>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</si>
  <si>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</si>
  <si>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</si>
  <si>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</si>
  <si>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</si>
  <si>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</si>
  <si>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</si>
  <si>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</si>
  <si>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</si>
  <si>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</si>
  <si>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</si>
  <si>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</si>
  <si>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</si>
  <si>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</si>
  <si>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</si>
  <si>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</si>
  <si>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</si>
  <si>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</si>
  <si>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</si>
  <si>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</si>
  <si>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</si>
  <si>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</si>
  <si>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</si>
  <si>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</si>
  <si>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</si>
  <si>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</si>
  <si>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</si>
  <si>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</si>
  <si>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</si>
  <si>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</si>
  <si>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</si>
  <si>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</si>
  <si>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</si>
  <si>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</si>
  <si>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</si>
  <si>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</si>
  <si>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</si>
  <si>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</si>
  <si>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</si>
  <si>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</si>
  <si>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</si>
  <si>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</si>
  <si>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</si>
  <si>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</si>
  <si>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</si>
  <si>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</si>
  <si>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</si>
  <si>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</si>
  <si>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</si>
  <si>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</si>
  <si>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</si>
  <si>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</si>
  <si>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</si>
  <si>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</si>
  <si>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</si>
  <si>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</si>
  <si>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</si>
  <si>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</si>
  <si>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</si>
  <si>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</si>
  <si>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</si>
  <si>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</si>
  <si>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</si>
  <si>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</si>
  <si>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</si>
  <si>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</si>
  <si>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</si>
  <si>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</si>
  <si>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</si>
  <si>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</si>
  <si>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</si>
  <si>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</si>
  <si>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</si>
  <si>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</si>
  <si>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</si>
  <si>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</si>
  <si>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</si>
  <si>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</si>
  <si>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</si>
  <si>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</si>
  <si>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</si>
  <si>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</si>
  <si>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</si>
  <si>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</si>
  <si>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</si>
  <si>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</si>
  <si>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</si>
  <si>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</si>
  <si>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</si>
  <si>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</si>
  <si>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</si>
  <si>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</si>
  <si>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</si>
  <si>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</si>
  <si>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</si>
  <si>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</si>
  <si>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</si>
  <si>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</si>
  <si>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</si>
  <si>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</si>
  <si>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</si>
  <si>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</si>
  <si>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</si>
  <si>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</si>
  <si>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</si>
  <si>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</si>
  <si>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</si>
  <si>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</si>
  <si>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</si>
  <si>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</si>
  <si>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</si>
  <si>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</si>
  <si>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</si>
  <si>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</si>
  <si>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</si>
  <si>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</si>
  <si>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</si>
  <si>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</si>
  <si>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</si>
  <si>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</si>
  <si>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</si>
  <si>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</si>
  <si>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</si>
  <si>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</si>
  <si>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</si>
  <si>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</si>
  <si>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</si>
  <si>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</si>
  <si>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</si>
  <si>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</si>
  <si>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</si>
  <si>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</si>
  <si>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</si>
  <si>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</si>
  <si>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</si>
  <si>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</si>
  <si>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</si>
  <si>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</si>
  <si>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</si>
  <si>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</si>
  <si>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</si>
  <si>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</si>
  <si>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</si>
  <si>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</si>
  <si>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</si>
  <si>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</si>
  <si>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</si>
  <si>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</si>
  <si>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</si>
  <si>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</si>
  <si>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</si>
  <si>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</si>
  <si>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</si>
  <si>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</si>
  <si>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</si>
  <si>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</si>
  <si>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</si>
  <si>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</si>
  <si>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</si>
  <si>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</si>
  <si>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</si>
  <si>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</si>
  <si>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</si>
  <si>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</si>
  <si>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</si>
  <si>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</si>
  <si>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</si>
  <si>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</si>
  <si>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</si>
  <si>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</si>
  <si>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</si>
  <si>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</si>
  <si>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</si>
  <si>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</si>
  <si>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</si>
  <si>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</si>
  <si>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</si>
  <si>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</si>
  <si>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</si>
  <si>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</si>
  <si>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</si>
  <si>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</si>
  <si>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</si>
  <si>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</si>
  <si>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</si>
  <si>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</si>
  <si>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</si>
  <si>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</si>
  <si>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</si>
  <si>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</si>
  <si>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</si>
  <si>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</si>
  <si>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</si>
  <si>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</si>
  <si>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</si>
  <si>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</si>
  <si>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</si>
  <si>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</si>
  <si>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</si>
  <si>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</si>
  <si>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</si>
  <si>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</si>
  <si>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</si>
  <si>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</si>
  <si>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</si>
  <si>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</si>
  <si>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</si>
  <si>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</si>
  <si>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</si>
  <si>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</si>
  <si>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</si>
  <si>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</si>
  <si>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</si>
  <si>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</si>
  <si>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</si>
  <si>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</si>
  <si>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</si>
  <si>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</si>
  <si>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</si>
  <si>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</si>
  <si>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</si>
  <si>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</si>
  <si>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</si>
  <si>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</si>
  <si>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</si>
  <si>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</si>
  <si>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</si>
  <si>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</si>
  <si>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</si>
  <si>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</si>
  <si>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</si>
  <si>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</si>
  <si>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</si>
  <si>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</si>
  <si>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</si>
  <si>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</si>
  <si>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</si>
  <si>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</si>
  <si>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</si>
  <si>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</si>
  <si>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</si>
  <si>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</si>
  <si>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</si>
  <si>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</si>
  <si>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</si>
  <si>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</si>
  <si>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</si>
  <si>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</si>
  <si>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</si>
  <si>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</si>
  <si>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</si>
  <si>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</si>
  <si>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</si>
  <si>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</si>
  <si>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</si>
  <si>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</si>
  <si>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</si>
  <si>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</si>
  <si>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</si>
  <si>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</si>
  <si>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</si>
  <si>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</si>
  <si>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</si>
  <si>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</si>
  <si>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</si>
  <si>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</si>
  <si>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</si>
  <si>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</si>
  <si>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</si>
  <si>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</si>
  <si>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</si>
  <si>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</si>
  <si>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</si>
  <si>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</si>
  <si>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</si>
  <si>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</si>
  <si>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</si>
  <si>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</si>
  <si>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</si>
  <si>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</si>
  <si>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</si>
  <si>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</si>
  <si>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</si>
  <si>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</si>
  <si>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</si>
  <si>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</si>
  <si>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</si>
  <si>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</si>
  <si>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</si>
  <si>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</si>
  <si>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</si>
  <si>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</si>
  <si>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</si>
  <si>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</si>
  <si>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</si>
  <si>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</si>
  <si>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</si>
  <si>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</si>
  <si>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</si>
  <si>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</si>
  <si>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</si>
  <si>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</si>
  <si>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</si>
  <si>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</si>
  <si>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</si>
  <si>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</si>
  <si>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</si>
  <si>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</si>
  <si>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</si>
  <si>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</si>
  <si>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</si>
  <si>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</si>
  <si>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</si>
  <si>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</si>
  <si>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</si>
  <si>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</si>
  <si>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</si>
  <si>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</si>
  <si>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</si>
  <si>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</si>
  <si>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</si>
  <si>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</si>
  <si>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</si>
  <si>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</si>
  <si>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</si>
  <si>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</si>
  <si>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</si>
  <si>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</si>
  <si>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</si>
  <si>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</si>
  <si>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</si>
  <si>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</si>
  <si>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</si>
  <si>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</si>
  <si>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</si>
  <si>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</si>
  <si>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</si>
  <si>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</si>
  <si>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</si>
  <si>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</si>
  <si>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</si>
  <si>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</si>
  <si>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</si>
  <si>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</si>
  <si>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</si>
  <si>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</si>
  <si>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</si>
  <si>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</si>
  <si>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</si>
  <si>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</si>
  <si>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</si>
  <si>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</si>
  <si>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</si>
  <si>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</si>
  <si>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</si>
  <si>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</si>
  <si>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</si>
  <si>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</si>
  <si>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</si>
  <si>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</si>
  <si>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</si>
  <si>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</si>
  <si>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</si>
  <si>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</si>
  <si>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</si>
  <si>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</si>
  <si>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</si>
  <si>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</si>
  <si>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</si>
  <si>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</si>
  <si>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</si>
  <si>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</si>
  <si>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</si>
  <si>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</si>
  <si>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</si>
  <si>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</si>
  <si>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</si>
  <si>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</si>
  <si>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</si>
  <si>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</si>
  <si>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</si>
  <si>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</si>
  <si>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</si>
  <si>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</si>
  <si>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</si>
  <si>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</si>
  <si>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</si>
  <si>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</si>
  <si>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</si>
  <si>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</si>
  <si>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</si>
  <si>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</si>
  <si>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</si>
  <si>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</si>
  <si>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</si>
  <si>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</si>
  <si>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</si>
  <si>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</si>
  <si>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</si>
  <si>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</si>
  <si>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</si>
  <si>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</si>
  <si>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</si>
  <si>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</si>
  <si>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</si>
  <si>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</si>
  <si>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</si>
  <si>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</si>
  <si>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</si>
  <si>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</si>
  <si>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</si>
  <si>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</si>
  <si>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</si>
  <si>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</si>
  <si>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</si>
  <si>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</si>
  <si>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</si>
  <si>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</si>
  <si>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</si>
  <si>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</si>
  <si>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</si>
  <si>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</si>
  <si>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</si>
  <si>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</si>
  <si>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</si>
  <si>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</si>
  <si>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</si>
  <si>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</si>
  <si>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</si>
  <si>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</si>
  <si>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</si>
  <si>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</si>
  <si>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</si>
  <si>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</si>
  <si>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</si>
  <si>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</si>
  <si>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</si>
  <si>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</si>
  <si>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</si>
  <si>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</si>
  <si>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</si>
  <si>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</si>
  <si>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</si>
  <si>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</si>
  <si>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</si>
  <si>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</si>
  <si>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</si>
  <si>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</si>
  <si>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</si>
  <si>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</si>
  <si>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</si>
  <si>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</si>
  <si>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</si>
  <si>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</si>
  <si>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</si>
  <si>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</si>
  <si>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</si>
  <si>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</si>
  <si>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</si>
  <si>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</si>
  <si>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</si>
  <si>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</si>
  <si>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</si>
  <si>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</si>
  <si>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</si>
  <si>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</si>
  <si>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</si>
  <si>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</si>
  <si>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</si>
  <si>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</si>
  <si>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</si>
  <si>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</si>
  <si>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</si>
  <si>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</si>
  <si>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</si>
  <si>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</si>
  <si>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</si>
  <si>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</si>
  <si>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</si>
  <si>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</si>
  <si>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</si>
  <si>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</si>
  <si>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</si>
  <si>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</si>
  <si>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</si>
  <si>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</si>
  <si>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</si>
  <si>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</si>
  <si>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</si>
  <si>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</si>
  <si>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</si>
  <si>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</si>
  <si>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</si>
  <si>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</si>
  <si>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</si>
  <si>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</si>
  <si>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</si>
  <si>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</si>
  <si>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</si>
  <si>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</si>
  <si>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</si>
  <si>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</si>
  <si>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</si>
  <si>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</si>
  <si>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</si>
  <si>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</si>
  <si>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</si>
  <si>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</si>
  <si>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</si>
  <si>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</si>
  <si>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</si>
  <si>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</si>
  <si>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</si>
  <si>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</si>
  <si>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</si>
  <si>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</si>
  <si>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</si>
  <si>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</si>
  <si>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</si>
  <si>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</si>
  <si>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</si>
  <si>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</si>
  <si>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</si>
  <si>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</si>
  <si>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</si>
  <si>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</si>
  <si>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</si>
  <si>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</si>
  <si>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</si>
  <si>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</si>
  <si>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</si>
  <si>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</si>
  <si>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</si>
  <si>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</si>
  <si>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</si>
  <si>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</si>
  <si>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</si>
  <si>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</si>
  <si>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</si>
  <si>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</si>
  <si>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</si>
  <si>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</si>
  <si>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</si>
  <si>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</si>
  <si>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</si>
  <si>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</si>
  <si>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</si>
  <si>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</si>
  <si>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</si>
  <si>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</si>
  <si>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</si>
  <si>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</si>
  <si>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</si>
  <si>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</si>
  <si>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</si>
  <si>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</si>
  <si>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</si>
  <si>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</si>
  <si>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</si>
  <si>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</si>
  <si>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</si>
  <si>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</si>
  <si>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</si>
  <si>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</si>
  <si>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</si>
  <si>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</si>
  <si>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</si>
  <si>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</si>
  <si>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</si>
  <si>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</si>
  <si>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</si>
  <si>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</si>
  <si>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</si>
  <si>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</si>
  <si>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</si>
  <si>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</si>
  <si>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</si>
  <si>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</si>
  <si>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</si>
  <si>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</si>
  <si>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</si>
  <si>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</si>
  <si>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</si>
  <si>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</si>
  <si>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</si>
  <si>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</si>
  <si>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</si>
  <si>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</si>
  <si>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</si>
  <si>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</si>
  <si>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</si>
  <si>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</si>
  <si>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</si>
  <si>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</si>
  <si>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</si>
  <si>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</si>
  <si>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</si>
  <si>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</si>
  <si>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</si>
  <si>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</si>
  <si>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</si>
  <si>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</si>
  <si>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</si>
  <si>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</si>
  <si>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</si>
  <si>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</si>
  <si>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</si>
  <si>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</si>
  <si>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</si>
  <si>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</si>
  <si>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</si>
  <si>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</si>
  <si>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</si>
  <si>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</si>
  <si>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</si>
  <si>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</si>
  <si>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</si>
  <si>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</si>
  <si>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</si>
  <si>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</si>
  <si>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</si>
  <si>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</si>
  <si>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</si>
  <si>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</si>
  <si>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</si>
  <si>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</si>
  <si>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</si>
  <si>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</si>
  <si>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</si>
  <si>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</si>
  <si>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</si>
  <si>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</si>
  <si>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</si>
  <si>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</si>
  <si>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</si>
  <si>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</si>
  <si>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</si>
  <si>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</si>
  <si>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</si>
  <si>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</si>
  <si>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</si>
  <si>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</si>
  <si>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</si>
  <si>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</si>
  <si>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</si>
  <si>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</si>
  <si>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</si>
  <si>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</si>
  <si>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</si>
  <si>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</si>
  <si>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</si>
  <si>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</si>
  <si>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</si>
  <si>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</si>
  <si>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</si>
  <si>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</si>
  <si>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</si>
  <si>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</si>
  <si>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</si>
  <si>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</si>
  <si>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</si>
  <si>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</si>
  <si>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</si>
  <si>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</si>
  <si>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</si>
  <si>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</si>
  <si>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</si>
  <si>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</si>
  <si>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</si>
  <si>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</si>
  <si>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</si>
  <si>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</si>
  <si>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</si>
  <si>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</si>
  <si>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</si>
  <si>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</si>
  <si>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</si>
  <si>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</si>
  <si>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</si>
  <si>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</si>
  <si>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</si>
  <si>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</si>
  <si>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</si>
  <si>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</si>
  <si>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</si>
  <si>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</si>
  <si>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</si>
  <si>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</si>
  <si>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</si>
  <si>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</si>
  <si>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</si>
  <si>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</si>
  <si>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</si>
  <si>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</si>
  <si>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</si>
  <si>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</si>
  <si>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</si>
  <si>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</si>
  <si>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</si>
  <si>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</si>
  <si>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</si>
  <si>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</si>
  <si>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</si>
  <si>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</si>
  <si>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</si>
  <si>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</si>
  <si>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</si>
  <si>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</si>
  <si>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</si>
  <si>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</si>
  <si>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</si>
  <si>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</si>
  <si>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</si>
  <si>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</si>
  <si>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</si>
  <si>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</si>
  <si>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</si>
  <si>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</si>
  <si>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</si>
  <si>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</si>
  <si>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</si>
  <si>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</si>
  <si>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</si>
  <si>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</si>
  <si>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</si>
  <si>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</si>
  <si>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</si>
  <si>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</si>
  <si>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</si>
  <si>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</si>
  <si>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</si>
  <si>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</si>
  <si>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</si>
  <si>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</si>
  <si>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</si>
  <si>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</si>
  <si>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</si>
  <si>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</si>
  <si>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</si>
  <si>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</si>
  <si>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</si>
  <si>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</si>
  <si>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</si>
  <si>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</si>
  <si>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</si>
  <si>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</si>
  <si>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</si>
  <si>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</si>
  <si>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</si>
  <si>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</si>
  <si>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</si>
  <si>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</si>
  <si>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</si>
  <si>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</si>
  <si>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</si>
  <si>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</si>
  <si>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</si>
  <si>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</si>
  <si>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</si>
  <si>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</si>
  <si>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</si>
  <si>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</si>
  <si>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</si>
  <si>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</si>
  <si>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</si>
  <si>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</si>
  <si>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</si>
  <si>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</si>
  <si>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</si>
  <si>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</si>
  <si>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</si>
  <si>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</si>
  <si>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</si>
  <si>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</si>
  <si>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</si>
  <si>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</si>
  <si>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</si>
  <si>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</si>
  <si>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</si>
  <si>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</si>
  <si>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</si>
  <si>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</si>
  <si>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</si>
  <si>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</si>
  <si>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</si>
  <si>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</si>
  <si>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</si>
  <si>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</si>
  <si>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</si>
  <si>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</si>
  <si>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</si>
  <si>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</si>
  <si>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</si>
  <si>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</si>
  <si>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</si>
  <si>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</si>
  <si>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</si>
  <si>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</si>
  <si>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</si>
  <si>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</si>
  <si>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</si>
  <si>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</si>
  <si>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</si>
  <si>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</si>
  <si>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</si>
  <si>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</si>
  <si>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</si>
  <si>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</si>
  <si>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</si>
  <si>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</si>
  <si>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</si>
  <si>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</si>
  <si>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</si>
  <si>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</si>
  <si>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</si>
  <si>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</si>
  <si>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</si>
  <si>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</si>
  <si>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</si>
  <si>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</si>
  <si>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</si>
  <si>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</si>
  <si>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</si>
  <si>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</si>
  <si>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</si>
  <si>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</si>
  <si>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</si>
  <si>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</si>
  <si>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</si>
  <si>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</si>
  <si>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</si>
  <si>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</si>
  <si>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</si>
  <si>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</si>
  <si>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</si>
  <si>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</si>
  <si>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</si>
  <si>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</si>
  <si>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</si>
  <si>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</si>
  <si>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</si>
  <si>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</si>
  <si>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</si>
  <si>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</si>
  <si>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</si>
  <si>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</si>
  <si>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</si>
  <si>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</si>
  <si>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</si>
  <si>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</si>
  <si>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</si>
  <si>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</si>
  <si>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</si>
  <si>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</si>
  <si>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</si>
  <si>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</si>
  <si>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</si>
  <si>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</si>
  <si>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</si>
  <si>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</si>
  <si>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</si>
  <si>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</si>
  <si>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</si>
  <si>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</si>
  <si>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</si>
  <si>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</si>
  <si>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</si>
  <si>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</si>
  <si>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</si>
  <si>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</si>
  <si>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</si>
  <si>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</si>
  <si>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</si>
  <si>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</si>
  <si>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</si>
  <si>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</si>
  <si>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</si>
  <si>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</si>
  <si>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</si>
  <si>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</si>
  <si>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</si>
  <si>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</si>
  <si>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</si>
  <si>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</si>
  <si>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</si>
  <si>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</si>
  <si>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</si>
  <si>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</si>
  <si>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</si>
  <si>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</si>
  <si>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</si>
  <si>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</si>
  <si>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</si>
  <si>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</si>
  <si>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</si>
  <si>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</si>
  <si>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</si>
  <si>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</si>
  <si>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</si>
  <si>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</si>
  <si>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</si>
  <si>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</si>
  <si>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</si>
  <si>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</si>
  <si>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</si>
  <si>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</si>
  <si>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</si>
  <si>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</si>
  <si>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</si>
  <si>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</si>
  <si>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</si>
  <si>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</si>
  <si>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</si>
  <si>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</si>
  <si>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</si>
  <si>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</si>
  <si>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</si>
  <si>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</si>
  <si>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</si>
  <si>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</si>
  <si>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</si>
  <si>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</si>
  <si>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</si>
  <si>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</si>
  <si>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</si>
  <si>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</si>
  <si>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</si>
  <si>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</si>
  <si>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</si>
  <si>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</si>
  <si>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</si>
  <si>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</si>
  <si>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</si>
  <si>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</si>
  <si>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</si>
  <si>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</si>
  <si>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</si>
  <si>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</si>
  <si>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</si>
  <si>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</si>
  <si>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</si>
  <si>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</si>
  <si>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</si>
  <si>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</si>
  <si>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</si>
  <si>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</si>
  <si>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</si>
  <si>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</si>
  <si>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</si>
  <si>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</si>
  <si>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</si>
  <si>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</si>
  <si>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</si>
  <si>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</si>
  <si>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</si>
  <si>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</si>
  <si>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</si>
  <si>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</si>
  <si>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</si>
  <si>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</si>
  <si>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</si>
  <si>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</si>
  <si>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</si>
  <si>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</si>
  <si>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</si>
  <si>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</si>
  <si>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</si>
  <si>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</si>
  <si>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</si>
  <si>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</si>
  <si>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</si>
  <si>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</si>
  <si>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</si>
  <si>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</si>
  <si>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</si>
  <si>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</si>
  <si>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</si>
  <si>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</si>
  <si>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</si>
  <si>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</si>
  <si>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</si>
  <si>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</si>
  <si>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</si>
  <si>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</si>
  <si>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</si>
  <si>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</si>
  <si>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</si>
  <si>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</si>
  <si>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</si>
  <si>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</si>
  <si>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</si>
  <si>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</si>
  <si>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</si>
  <si>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</si>
  <si>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</si>
  <si>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</si>
  <si>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</si>
  <si>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</si>
  <si>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</si>
  <si>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</si>
  <si>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</si>
  <si>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</si>
  <si>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</si>
  <si>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</si>
  <si>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</si>
  <si>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</si>
  <si>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</si>
  <si>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</si>
  <si>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</si>
  <si>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</si>
  <si>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</si>
  <si>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</si>
  <si>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</si>
  <si>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</si>
  <si>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</si>
  <si>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</si>
  <si>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</si>
  <si>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</si>
  <si>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</si>
  <si>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</si>
  <si>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</si>
  <si>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</si>
  <si>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</si>
  <si>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</si>
  <si>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</si>
  <si>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</si>
  <si>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</si>
  <si>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</si>
  <si>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</si>
  <si>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</si>
  <si>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</si>
  <si>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</si>
  <si>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</si>
  <si>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</si>
  <si>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</si>
  <si>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</si>
  <si>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</si>
  <si>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</si>
  <si>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</si>
  <si>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</si>
  <si>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</si>
  <si>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</si>
  <si>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</si>
  <si>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</si>
  <si>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</si>
  <si>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</si>
  <si>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</si>
  <si>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</si>
  <si>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</si>
  <si>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</si>
  <si>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</si>
  <si>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</si>
  <si>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</si>
  <si>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</si>
  <si>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</si>
  <si>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</si>
  <si>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</si>
  <si>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</si>
  <si>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</si>
  <si>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</si>
  <si>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</si>
  <si>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</si>
  <si>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</si>
  <si>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</si>
  <si>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</si>
  <si>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</si>
  <si>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</si>
  <si>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</si>
  <si>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</si>
  <si>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</si>
  <si>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</si>
  <si>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</si>
  <si>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</si>
  <si>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</si>
  <si>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</si>
  <si>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</si>
  <si>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</si>
  <si>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</si>
  <si>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</si>
  <si>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</si>
  <si>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</si>
  <si>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</si>
  <si>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</si>
  <si>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</si>
  <si>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</si>
  <si>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</si>
  <si>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</si>
  <si>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</si>
  <si>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</si>
  <si>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</si>
  <si>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</si>
  <si>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</si>
  <si>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</si>
  <si>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</si>
  <si>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</si>
  <si>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</si>
  <si>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</si>
  <si>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</si>
  <si>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</si>
  <si>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</si>
  <si>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</si>
  <si>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</si>
  <si>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</si>
  <si>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</si>
  <si>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</si>
  <si>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</si>
  <si>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</si>
  <si>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</si>
  <si>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</si>
  <si>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</si>
  <si>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</si>
  <si>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</si>
  <si>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</si>
  <si>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</si>
  <si>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</si>
  <si>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</si>
  <si>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</si>
  <si>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</si>
  <si>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</si>
  <si>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</si>
  <si>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</si>
  <si>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</si>
  <si>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</si>
  <si>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</si>
  <si>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</si>
  <si>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</si>
  <si>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</si>
  <si>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</si>
  <si>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</si>
  <si>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</si>
  <si>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</si>
  <si>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</si>
  <si>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</si>
  <si>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</si>
  <si>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</si>
  <si>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</si>
  <si>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</si>
  <si>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</si>
  <si>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</si>
  <si>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</si>
  <si>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</si>
  <si>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</si>
  <si>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</si>
  <si>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</si>
  <si>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</si>
  <si>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</si>
  <si>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</si>
  <si>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</si>
  <si>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</si>
  <si>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</si>
  <si>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</si>
  <si>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</si>
  <si>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</si>
  <si>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</si>
  <si>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</si>
  <si>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</si>
  <si>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</si>
  <si>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</si>
  <si>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</si>
  <si>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</si>
  <si>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</si>
  <si>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</si>
  <si>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</si>
  <si>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</si>
  <si>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</si>
  <si>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</si>
  <si>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</si>
  <si>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</si>
  <si>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</si>
  <si>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</si>
  <si>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</si>
  <si>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</si>
  <si>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</si>
  <si>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</si>
  <si>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</si>
  <si>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</si>
  <si>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</si>
  <si>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</si>
  <si>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</si>
  <si>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</si>
  <si>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</si>
  <si>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</si>
  <si>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</si>
  <si>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</si>
  <si>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</si>
  <si>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</si>
  <si>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</si>
  <si>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</si>
  <si>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</si>
  <si>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</si>
  <si>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</si>
  <si>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</si>
  <si>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</si>
  <si>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</si>
  <si>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</si>
  <si>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</si>
  <si>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</si>
  <si>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</si>
  <si>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</si>
  <si>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</si>
  <si>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</si>
  <si>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</si>
  <si>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</si>
  <si>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</si>
  <si>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</si>
  <si>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</si>
  <si>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</si>
  <si>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</si>
  <si>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</si>
  <si>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</si>
  <si>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</si>
  <si>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</si>
  <si>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</si>
  <si>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</si>
  <si>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</si>
  <si>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</si>
  <si>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</si>
  <si>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</si>
  <si>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</si>
  <si>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</si>
  <si>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</si>
  <si>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</si>
  <si>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</si>
  <si>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</si>
  <si>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</si>
  <si>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</si>
  <si>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</si>
  <si>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</si>
  <si>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</si>
  <si>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</si>
  <si>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</si>
  <si>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</si>
  <si>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</si>
  <si>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</si>
  <si>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</si>
  <si>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</si>
  <si>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</si>
  <si>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</si>
  <si>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</si>
  <si>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</si>
  <si>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</si>
  <si>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</si>
  <si>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</si>
  <si>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</si>
  <si>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</si>
  <si>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</si>
  <si>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</si>
  <si>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</si>
  <si>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</si>
  <si>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</si>
  <si>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</si>
  <si>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</si>
  <si>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</si>
  <si>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</si>
  <si>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</si>
  <si>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</si>
  <si>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</si>
  <si>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</si>
  <si>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</si>
  <si>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</si>
  <si>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</si>
  <si>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</si>
  <si>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</si>
  <si>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</si>
  <si>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</si>
  <si>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</si>
  <si>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</si>
  <si>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</si>
  <si>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</si>
  <si>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</si>
  <si>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</si>
  <si>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</si>
  <si>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</si>
  <si>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</si>
  <si>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</si>
  <si>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</si>
  <si>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</si>
  <si>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</si>
  <si>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</si>
  <si>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</si>
  <si>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</si>
  <si>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</si>
  <si>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</si>
  <si>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</si>
  <si>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</si>
  <si>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</si>
  <si>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</si>
  <si>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</si>
  <si>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</si>
  <si>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</si>
  <si>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</si>
  <si>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</si>
  <si>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</si>
  <si>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</si>
  <si>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</si>
  <si>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</si>
  <si>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</si>
  <si>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</si>
  <si>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</si>
  <si>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</si>
  <si>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</si>
  <si>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</si>
  <si>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</si>
  <si>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</si>
  <si>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</si>
  <si>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</si>
  <si>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</si>
  <si>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</si>
  <si>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</si>
  <si>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</si>
  <si>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</si>
  <si>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</si>
  <si>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</si>
  <si>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</si>
  <si>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</si>
  <si>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</si>
  <si>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</si>
  <si>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</si>
  <si>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</si>
  <si>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</si>
  <si>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</si>
  <si>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</si>
  <si>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</si>
  <si>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</si>
  <si>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</si>
  <si>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</si>
  <si>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</si>
  <si>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</si>
  <si>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</si>
  <si>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</si>
  <si>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</si>
  <si>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</si>
  <si>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</si>
  <si>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</si>
  <si>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</si>
  <si>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</si>
  <si>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</si>
  <si>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</si>
  <si>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</si>
  <si>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</si>
  <si>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</si>
  <si>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</si>
  <si>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</si>
  <si>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</si>
  <si>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</si>
  <si>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</si>
  <si>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</si>
  <si>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</si>
  <si>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</si>
  <si>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</si>
  <si>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</si>
  <si>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</si>
  <si>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</si>
  <si>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</si>
  <si>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</si>
  <si>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</si>
  <si>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</si>
  <si>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</si>
  <si>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</si>
  <si>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</si>
  <si>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</si>
  <si>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</si>
  <si>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</si>
  <si>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</si>
  <si>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</si>
  <si>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</si>
  <si>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</si>
  <si>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</si>
  <si>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</si>
  <si>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</si>
  <si>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</si>
  <si>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</si>
  <si>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</si>
  <si>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</si>
  <si>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</si>
  <si>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</si>
  <si>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</si>
  <si>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</si>
  <si>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</si>
  <si>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</si>
  <si>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</si>
  <si>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</si>
  <si>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</si>
  <si>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</si>
  <si>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</si>
  <si>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</si>
  <si>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</si>
  <si>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</si>
  <si>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</si>
  <si>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</si>
  <si>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</si>
  <si>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</si>
  <si>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</si>
  <si>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</si>
  <si>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</si>
  <si>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</si>
  <si>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</si>
  <si>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</si>
  <si>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</si>
  <si>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</si>
  <si>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</si>
  <si>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</si>
  <si>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</si>
  <si>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</si>
  <si>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</si>
  <si>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</si>
  <si>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</si>
  <si>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</si>
  <si>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</si>
  <si>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</si>
  <si>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</si>
  <si>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</si>
  <si>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</si>
  <si>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</si>
  <si>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</si>
  <si>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</si>
  <si>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</si>
  <si>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</si>
  <si>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</si>
  <si>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</si>
  <si>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</si>
  <si>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</si>
  <si>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</si>
  <si>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</si>
  <si>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</si>
  <si>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</si>
  <si>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</si>
  <si>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</si>
  <si>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</si>
  <si>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</si>
  <si>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</si>
  <si>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</si>
  <si>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</si>
  <si>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</si>
  <si>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</si>
  <si>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</si>
  <si>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</si>
  <si>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</si>
  <si>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</si>
  <si>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</si>
  <si>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</si>
  <si>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</si>
  <si>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</si>
  <si>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</si>
  <si>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</si>
  <si>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</si>
  <si>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</si>
  <si>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</si>
  <si>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</si>
  <si>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</si>
  <si>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</si>
  <si>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</si>
  <si>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</si>
  <si>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</si>
  <si>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</si>
  <si>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</si>
  <si>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</si>
  <si>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</si>
  <si>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</si>
  <si>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</si>
  <si>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</si>
  <si>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</si>
  <si>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</si>
  <si>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</si>
  <si>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</si>
  <si>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</si>
  <si>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</si>
  <si>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</si>
  <si>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</si>
  <si>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</si>
  <si>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</si>
  <si>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</si>
  <si>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</si>
  <si>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</si>
  <si>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</si>
  <si>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</si>
  <si>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</si>
  <si>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</si>
  <si>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</si>
  <si>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</si>
  <si>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</si>
  <si>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</si>
  <si>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</si>
  <si>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</si>
  <si>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</si>
  <si>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</si>
  <si>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</si>
  <si>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</si>
  <si>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</si>
  <si>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</si>
  <si>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</si>
  <si>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</si>
  <si>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</si>
  <si>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</si>
  <si>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</si>
  <si>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</si>
  <si>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</si>
  <si>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</si>
  <si>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</si>
  <si>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</si>
  <si>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</si>
  <si>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</si>
  <si>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</si>
  <si>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</si>
  <si>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</si>
  <si>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</si>
  <si>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</si>
  <si>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</si>
  <si>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</si>
  <si>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</si>
  <si>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</si>
  <si>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</si>
  <si>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</si>
  <si>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</si>
  <si>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</si>
  <si>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</si>
  <si>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</si>
  <si>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</si>
  <si>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</si>
  <si>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</si>
  <si>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</si>
  <si>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</si>
  <si>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</si>
  <si>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</si>
  <si>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</si>
  <si>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</si>
  <si>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</si>
  <si>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</si>
  <si>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</si>
  <si>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</si>
  <si>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</si>
  <si>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</si>
  <si>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</si>
  <si>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</si>
  <si>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</si>
  <si>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</si>
  <si>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</si>
  <si>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</si>
  <si>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</si>
  <si>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</si>
  <si>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</si>
  <si>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</si>
  <si>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</si>
  <si>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</si>
  <si>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</si>
  <si>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</si>
  <si>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</si>
  <si>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</si>
  <si>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</si>
  <si>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</si>
  <si>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</si>
  <si>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</si>
  <si>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</si>
  <si>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</si>
  <si>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</si>
  <si>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</si>
  <si>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</si>
  <si>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</si>
  <si>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</si>
  <si>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</si>
  <si>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</si>
  <si>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</si>
  <si>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</si>
  <si>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</si>
  <si>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</si>
  <si>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</si>
  <si>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</si>
  <si>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</si>
  <si>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</si>
  <si>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</si>
  <si>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</si>
  <si>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</si>
  <si>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</si>
  <si>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</si>
  <si>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</si>
  <si>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</si>
  <si>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</si>
  <si>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</si>
  <si>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</si>
  <si>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</si>
  <si>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</si>
  <si>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</si>
  <si>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</si>
  <si>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</si>
  <si>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</si>
  <si>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</si>
  <si>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</si>
  <si>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</si>
  <si>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</si>
  <si>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</si>
  <si>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</si>
  <si>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</si>
  <si>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</si>
  <si>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</si>
  <si>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</si>
  <si>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</si>
  <si>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</si>
  <si>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</si>
  <si>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</si>
  <si>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</si>
  <si>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</si>
  <si>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</si>
  <si>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</si>
  <si>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</si>
  <si>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</si>
  <si>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</si>
  <si>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</si>
  <si>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</si>
  <si>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</si>
  <si>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</si>
  <si>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</si>
  <si>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</si>
  <si>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</si>
  <si>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</si>
  <si>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</si>
  <si>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</si>
  <si>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</si>
  <si>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</si>
  <si>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</si>
  <si>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</si>
  <si>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</si>
  <si>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</si>
  <si>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</si>
  <si>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</si>
  <si>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</si>
  <si>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</si>
  <si>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</si>
  <si>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</si>
  <si>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</si>
  <si>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</si>
  <si>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</si>
  <si>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</si>
  <si>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</si>
  <si>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</si>
  <si>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</si>
  <si>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</si>
  <si>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</si>
  <si>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</si>
  <si>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</si>
  <si>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</si>
  <si>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</si>
  <si>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</si>
  <si>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</si>
  <si>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</si>
  <si>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</si>
  <si>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</si>
  <si>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</si>
  <si>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</si>
  <si>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</si>
  <si>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</si>
  <si>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</si>
  <si>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</si>
  <si>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</si>
  <si>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</si>
  <si>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</si>
  <si>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</si>
  <si>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</si>
  <si>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</si>
  <si>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</si>
  <si>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</si>
  <si>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</si>
  <si>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</si>
  <si>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</si>
  <si>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</si>
  <si>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</si>
  <si>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</si>
  <si>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</si>
  <si>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</si>
  <si>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</si>
  <si>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</si>
  <si>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</si>
  <si>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</si>
  <si>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</si>
  <si>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</si>
  <si>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</si>
  <si>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</si>
  <si>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</si>
  <si>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</si>
  <si>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</si>
  <si>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</si>
  <si>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</si>
  <si>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</si>
  <si>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</si>
  <si>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</si>
  <si>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</si>
  <si>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</si>
  <si>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</si>
  <si>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</si>
  <si>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</si>
  <si>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</si>
  <si>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</si>
  <si>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</si>
  <si>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</si>
  <si>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</si>
  <si>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</si>
  <si>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</si>
  <si>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</si>
  <si>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</si>
  <si>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</si>
  <si>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</si>
  <si>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</si>
  <si>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</si>
  <si>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</si>
  <si>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</si>
  <si>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</si>
  <si>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</si>
  <si>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</si>
  <si>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</si>
  <si>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</si>
  <si>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</si>
  <si>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</si>
  <si>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</si>
  <si>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</si>
  <si>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</si>
  <si>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</si>
  <si>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</si>
  <si>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</si>
  <si>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</si>
  <si>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</si>
  <si>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</si>
  <si>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</si>
  <si>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</si>
  <si>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</si>
  <si>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</si>
  <si>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</si>
  <si>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</si>
  <si>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</si>
  <si>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</si>
  <si>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</si>
  <si>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</si>
  <si>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</si>
  <si>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</si>
  <si>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</si>
  <si>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</si>
  <si>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</si>
  <si>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</si>
  <si>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</si>
  <si>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</si>
  <si>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</si>
  <si>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</si>
  <si>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</si>
  <si>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</si>
  <si>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</si>
  <si>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</si>
  <si>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</si>
  <si>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</si>
  <si>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</si>
  <si>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</si>
  <si>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</si>
  <si>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</si>
  <si>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</si>
  <si>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</si>
  <si>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</si>
  <si>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</si>
  <si>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</si>
  <si>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</si>
  <si>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</si>
  <si>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</si>
  <si>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</si>
  <si>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</si>
  <si>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</si>
  <si>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</si>
  <si>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</si>
  <si>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</si>
  <si>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</si>
  <si>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</si>
  <si>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</si>
  <si>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</si>
  <si>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</si>
  <si>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</si>
  <si>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</si>
  <si>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</si>
  <si>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</si>
  <si>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</si>
  <si>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</si>
  <si>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</si>
  <si>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</si>
  <si>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</si>
  <si>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</si>
  <si>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</si>
  <si>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</si>
  <si>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</si>
  <si>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</si>
  <si>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</si>
  <si>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</si>
  <si>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</si>
  <si>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</si>
  <si>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</si>
  <si>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</si>
  <si>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</si>
  <si>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</si>
  <si>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</si>
  <si>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</si>
  <si>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</si>
  <si>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</si>
  <si>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</si>
  <si>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</si>
  <si>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</si>
  <si>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</si>
  <si>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</si>
  <si>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</si>
  <si>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</si>
  <si>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</si>
  <si>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</si>
  <si>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</si>
  <si>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</si>
  <si>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</si>
  <si>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</si>
  <si>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</si>
  <si>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</si>
  <si>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</si>
  <si>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</si>
  <si>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</si>
  <si>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</si>
  <si>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</si>
  <si>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</si>
  <si>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</si>
  <si>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</si>
  <si>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</si>
  <si>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</si>
  <si>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</si>
  <si>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</si>
  <si>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</si>
  <si>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</si>
  <si>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</si>
  <si>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</si>
  <si>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</si>
  <si>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</si>
  <si>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</si>
  <si>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</si>
  <si>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</si>
  <si>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</si>
  <si>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</si>
  <si>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</si>
  <si>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</si>
  <si>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</si>
  <si>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</si>
  <si>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</si>
  <si>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</si>
  <si>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</si>
  <si>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</si>
  <si>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</si>
  <si>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</si>
  <si>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</si>
  <si>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</si>
  <si>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</si>
  <si>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</si>
  <si>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</si>
  <si>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</si>
  <si>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</si>
  <si>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</si>
  <si>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</si>
  <si>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</si>
  <si>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</si>
  <si>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</si>
  <si>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</si>
  <si>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</si>
  <si>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</si>
  <si>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</si>
  <si>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</si>
  <si>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</si>
  <si>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</si>
  <si>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</si>
  <si>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</si>
  <si>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</si>
  <si>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</si>
  <si>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</si>
  <si>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</si>
  <si>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</si>
  <si>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</si>
  <si>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</si>
  <si>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</si>
  <si>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</si>
  <si>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</si>
  <si>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</si>
  <si>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</si>
  <si>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</si>
  <si>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</si>
  <si>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</si>
  <si>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</si>
  <si>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</si>
  <si>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</si>
  <si>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</si>
  <si>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</si>
  <si>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</si>
  <si>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</si>
  <si>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</si>
  <si>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</si>
  <si>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</si>
  <si>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</si>
  <si>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</si>
  <si>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</si>
  <si>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</si>
  <si>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</si>
  <si>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</si>
  <si>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</si>
  <si>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</si>
  <si>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</si>
  <si>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</si>
  <si>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</si>
  <si>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</si>
  <si>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</si>
  <si>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</si>
  <si>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</si>
  <si>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</si>
  <si>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</si>
  <si>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</si>
  <si>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</si>
  <si>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</si>
  <si>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</si>
  <si>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</si>
  <si>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</si>
  <si>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</si>
  <si>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</si>
  <si>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</si>
  <si>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</si>
  <si>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</si>
  <si>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</si>
  <si>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</si>
  <si>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</si>
  <si>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</si>
  <si>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</si>
  <si>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</si>
  <si>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</si>
  <si>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</si>
  <si>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</si>
  <si>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</si>
  <si>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</si>
  <si>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</si>
  <si>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</si>
  <si>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</si>
  <si>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</si>
  <si>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</si>
  <si>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</si>
  <si>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</si>
  <si>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</si>
  <si>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</si>
  <si>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</si>
  <si>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</si>
  <si>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</si>
  <si>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</si>
  <si>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</si>
  <si>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</si>
  <si>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</si>
  <si>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</si>
  <si>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</si>
  <si>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</si>
  <si>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</si>
  <si>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</si>
  <si>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</si>
  <si>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</si>
  <si>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</si>
  <si>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</si>
  <si>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</si>
  <si>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</si>
  <si>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</si>
  <si>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</si>
  <si>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</si>
  <si>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</si>
  <si>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</si>
  <si>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</si>
  <si>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</si>
  <si>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</si>
  <si>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</si>
  <si>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</si>
  <si>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</si>
  <si>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</si>
  <si>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</si>
  <si>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</si>
  <si>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</si>
  <si>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</si>
  <si>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</si>
  <si>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</si>
  <si>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</si>
  <si>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</si>
  <si>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</si>
  <si>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</si>
  <si>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</si>
  <si>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</si>
  <si>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</si>
  <si>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</si>
  <si>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</si>
  <si>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</si>
  <si>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</si>
  <si>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</si>
  <si>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</si>
  <si>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</si>
  <si>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</si>
  <si>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</si>
  <si>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</si>
  <si>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</si>
  <si>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</si>
  <si>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</si>
  <si>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</si>
  <si>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</si>
  <si>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</si>
  <si>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</si>
  <si>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</si>
  <si>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</si>
  <si>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</si>
  <si>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</si>
  <si>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</si>
  <si>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</si>
  <si>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</si>
  <si>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</si>
  <si>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</si>
  <si>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</si>
  <si>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</si>
  <si>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</si>
  <si>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</si>
  <si>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</si>
  <si>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</si>
  <si>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</si>
  <si>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</si>
  <si>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</si>
  <si>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</si>
  <si>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</si>
  <si>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</si>
  <si>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</si>
  <si>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</si>
  <si>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</si>
  <si>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</si>
  <si>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</si>
  <si>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</si>
  <si>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</si>
  <si>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</si>
  <si>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</si>
  <si>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</si>
  <si>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</si>
  <si>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</si>
  <si>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</si>
  <si>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</si>
  <si>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</si>
  <si>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</si>
  <si>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</si>
  <si>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</si>
  <si>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</si>
  <si>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</si>
  <si>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</si>
  <si>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</si>
  <si>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</si>
  <si>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</si>
  <si>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</si>
  <si>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</si>
  <si>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</si>
  <si>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</si>
  <si>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</si>
  <si>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</si>
  <si>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</si>
  <si>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</si>
  <si>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</si>
  <si>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</si>
  <si>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</si>
  <si>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</si>
  <si>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</si>
  <si>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</si>
  <si>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</si>
  <si>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</si>
  <si>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</si>
  <si>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</si>
  <si>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</si>
  <si>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</si>
  <si>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</si>
  <si>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</si>
  <si>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</si>
  <si>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</si>
  <si>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</si>
  <si>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</si>
  <si>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</si>
  <si>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</si>
  <si>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</si>
  <si>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</si>
  <si>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</si>
  <si>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</si>
  <si>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</si>
  <si>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</si>
  <si>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</si>
  <si>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</si>
  <si>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</si>
  <si>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</si>
  <si>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</si>
  <si>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</si>
  <si>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</si>
  <si>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</si>
  <si>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</si>
  <si>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</si>
  <si>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</si>
  <si>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</si>
  <si>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</si>
  <si>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</si>
  <si>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</si>
  <si>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</si>
  <si>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</si>
  <si>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</si>
  <si>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</si>
  <si>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</si>
  <si>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</si>
  <si>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</si>
  <si>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</si>
  <si>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</si>
  <si>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</si>
  <si>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</si>
  <si>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</si>
  <si>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</si>
  <si>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</si>
  <si>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</si>
  <si>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</si>
  <si>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</si>
  <si>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</si>
  <si>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</si>
  <si>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</si>
  <si>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</si>
  <si>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</si>
  <si>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</si>
  <si>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</si>
  <si>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</si>
  <si>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</si>
  <si>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</si>
  <si>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</si>
  <si>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</si>
  <si>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</si>
  <si>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</si>
  <si>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</si>
  <si>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</si>
  <si>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</si>
  <si>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</si>
  <si>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</si>
  <si>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</si>
  <si>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</si>
  <si>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</si>
  <si>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</si>
  <si>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</si>
  <si>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</si>
  <si>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</si>
  <si>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</si>
  <si>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</si>
  <si>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</si>
  <si>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</si>
  <si>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</si>
  <si>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</si>
  <si>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</si>
  <si>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</si>
  <si>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</si>
  <si>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</si>
  <si>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</si>
  <si>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</si>
  <si>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</si>
  <si>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</si>
  <si>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</si>
  <si>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</si>
  <si>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</si>
  <si>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</si>
  <si>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</si>
  <si>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</si>
  <si>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</si>
  <si>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</si>
  <si>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</si>
  <si>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</si>
  <si>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</si>
  <si>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</si>
  <si>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</si>
  <si>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</si>
  <si>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</si>
  <si>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</si>
  <si>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</si>
  <si>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</si>
  <si>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</si>
  <si>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</si>
  <si>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</si>
  <si>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</si>
  <si>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</si>
  <si>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</si>
  <si>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</si>
  <si>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</si>
  <si>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</si>
  <si>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</si>
  <si>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</si>
  <si>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</si>
  <si>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</si>
  <si>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</si>
  <si>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</si>
  <si>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</si>
  <si>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</si>
  <si>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</si>
  <si>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</si>
  <si>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</si>
  <si>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</si>
  <si>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</si>
  <si>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</si>
  <si>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</si>
  <si>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</si>
  <si>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</si>
  <si>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</si>
  <si>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</si>
  <si>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</si>
  <si>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</si>
  <si>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</si>
  <si>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</si>
  <si>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</si>
  <si>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</si>
  <si>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</si>
  <si>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</si>
  <si>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</si>
  <si>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</si>
  <si>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</si>
  <si>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</si>
  <si>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</si>
  <si>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</si>
  <si>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</si>
  <si>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</si>
  <si>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</si>
  <si>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</si>
  <si>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</si>
  <si>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</si>
  <si>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</si>
  <si>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</si>
  <si>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</si>
  <si>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</si>
  <si>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</si>
  <si>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</si>
  <si>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</si>
  <si>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</si>
  <si>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</si>
  <si>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</si>
  <si>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</si>
  <si>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</si>
  <si>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</si>
  <si>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</si>
  <si>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</si>
  <si>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</si>
  <si>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</si>
  <si>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</si>
  <si>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</si>
  <si>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</si>
  <si>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</si>
  <si>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</si>
  <si>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</si>
  <si>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</si>
  <si>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</si>
  <si>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</si>
  <si>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</si>
  <si>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</si>
  <si>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</si>
  <si>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</si>
  <si>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</si>
  <si>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</si>
  <si>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</si>
  <si>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</si>
  <si>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</si>
  <si>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</si>
  <si>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</si>
  <si>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</si>
  <si>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</si>
  <si>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</si>
  <si>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</si>
  <si>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</si>
  <si>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</si>
  <si>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</si>
  <si>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</si>
  <si>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</si>
  <si>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</si>
  <si>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</si>
  <si>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</si>
  <si>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</si>
  <si>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</si>
  <si>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</si>
  <si>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</si>
  <si>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</si>
  <si>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</si>
  <si>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</si>
  <si>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</si>
  <si>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</si>
  <si>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</si>
  <si>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</si>
  <si>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</si>
  <si>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</si>
  <si>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</si>
  <si>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</si>
  <si>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</si>
  <si>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</si>
  <si>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</si>
  <si>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</si>
  <si>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</si>
  <si>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</si>
  <si>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</si>
  <si>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</si>
  <si>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</si>
  <si>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</si>
  <si>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</si>
  <si>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</si>
  <si>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</si>
  <si>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</si>
  <si>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</si>
  <si>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</si>
  <si>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</si>
  <si>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</si>
  <si>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</si>
  <si>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</si>
  <si>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</si>
  <si>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</si>
  <si>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</si>
  <si>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</si>
  <si>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</si>
  <si>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</si>
  <si>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</si>
  <si>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</si>
  <si>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</si>
  <si>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</si>
  <si>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</si>
  <si>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</si>
  <si>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</si>
  <si>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</si>
  <si>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</si>
  <si>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</si>
  <si>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</si>
  <si>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</si>
  <si>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</si>
  <si>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</si>
  <si>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</si>
  <si>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</si>
  <si>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</si>
  <si>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</si>
  <si>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</si>
  <si>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</si>
  <si>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</si>
  <si>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</si>
  <si>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</si>
  <si>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</si>
  <si>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</si>
  <si>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</si>
  <si>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</si>
  <si>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</si>
  <si>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</si>
  <si>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</si>
  <si>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</si>
  <si>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</si>
  <si>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</si>
  <si>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</si>
  <si>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</si>
  <si>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</si>
  <si>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</si>
  <si>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</si>
  <si>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</si>
  <si>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</si>
  <si>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</si>
  <si>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</si>
  <si>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</si>
  <si>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</si>
  <si>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</si>
  <si>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</si>
  <si>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</si>
  <si>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</si>
  <si>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</si>
  <si>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</si>
  <si>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</si>
  <si>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</si>
  <si>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</si>
  <si>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</si>
  <si>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</si>
  <si>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</si>
  <si>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</si>
  <si>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</si>
  <si>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</si>
  <si>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</si>
  <si>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</si>
  <si>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</si>
  <si>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</si>
  <si>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</si>
  <si>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</si>
  <si>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</si>
  <si>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</si>
  <si>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</si>
  <si>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</si>
  <si>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</si>
  <si>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</si>
  <si>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</si>
  <si>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</si>
  <si>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</si>
  <si>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</si>
  <si>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</si>
  <si>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</si>
  <si>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</si>
  <si>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</si>
  <si>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</si>
  <si>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</si>
  <si>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</si>
  <si>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</si>
  <si>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</si>
  <si>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</si>
  <si>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</si>
  <si>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</si>
  <si>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</si>
  <si>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</si>
  <si>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</si>
  <si>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</si>
  <si>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</si>
  <si>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</si>
  <si>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</si>
  <si>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</si>
  <si>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</si>
  <si>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</si>
  <si>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</si>
  <si>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</si>
  <si>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</si>
  <si>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</si>
  <si>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</si>
  <si>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</si>
  <si>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</si>
  <si>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</si>
  <si>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</si>
  <si>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</si>
  <si>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</si>
  <si>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</si>
  <si>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</si>
  <si>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</si>
  <si>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</si>
  <si>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</si>
  <si>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</si>
  <si>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</si>
  <si>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</si>
  <si>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</si>
  <si>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</si>
  <si>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</si>
  <si>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</si>
  <si>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</si>
  <si>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</si>
  <si>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</si>
  <si>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</si>
  <si>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</si>
  <si>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</si>
  <si>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</si>
  <si>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</si>
  <si>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</si>
  <si>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</si>
  <si>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</si>
  <si>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</si>
  <si>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</si>
  <si>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</si>
  <si>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</si>
  <si>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</si>
  <si>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</si>
  <si>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</si>
  <si>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</si>
  <si>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</si>
  <si>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</si>
  <si>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</si>
  <si>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</si>
  <si>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</si>
  <si>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</si>
  <si>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</si>
  <si>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</si>
  <si>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</si>
  <si>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</si>
  <si>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</si>
  <si>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</si>
  <si>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</si>
  <si>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</si>
  <si>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</si>
  <si>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</si>
  <si>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</si>
  <si>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</si>
  <si>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</si>
  <si>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</si>
  <si>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</si>
  <si>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</si>
  <si>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</si>
  <si>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</si>
  <si>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</si>
  <si>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</si>
  <si>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</si>
  <si>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</si>
  <si>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</si>
  <si>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</si>
  <si>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</si>
  <si>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</si>
  <si>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</si>
  <si>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</si>
  <si>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</si>
  <si>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</si>
  <si>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</si>
  <si>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</si>
  <si>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</si>
  <si>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</si>
  <si>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</si>
  <si>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</si>
  <si>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</si>
  <si>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</si>
  <si>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</si>
  <si>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</si>
  <si>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</si>
  <si>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</si>
  <si>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</si>
  <si>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</si>
  <si>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</si>
  <si>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</si>
  <si>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</si>
  <si>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</si>
  <si>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</si>
  <si>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</si>
  <si>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</si>
  <si>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</si>
  <si>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</si>
  <si>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</si>
  <si>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</si>
  <si>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</si>
  <si>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</si>
  <si>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</si>
  <si>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</si>
  <si>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</si>
  <si>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</si>
  <si>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</si>
  <si>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</si>
  <si>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</si>
  <si>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</si>
  <si>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</si>
  <si>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</si>
  <si>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</si>
  <si>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</si>
  <si>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</si>
  <si>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</si>
  <si>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</si>
  <si>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</si>
  <si>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</si>
  <si>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</si>
  <si>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</si>
  <si>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</si>
  <si>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</si>
  <si>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</si>
  <si>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</si>
  <si>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</si>
  <si>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</si>
  <si>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</si>
  <si>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</si>
  <si>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</si>
  <si>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</si>
  <si>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</si>
  <si>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</si>
  <si>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</si>
  <si>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</si>
  <si>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</si>
  <si>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</si>
  <si>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</si>
  <si>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</si>
  <si>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</si>
  <si>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</si>
  <si>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</si>
  <si>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</si>
  <si>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</si>
  <si>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</si>
  <si>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</si>
  <si>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</si>
  <si>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</si>
  <si>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</si>
  <si>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</si>
  <si>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</si>
  <si>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</si>
  <si>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</si>
  <si>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</si>
  <si>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</si>
  <si>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</si>
  <si>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</si>
  <si>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</si>
  <si>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</si>
  <si>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</si>
  <si>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</si>
  <si>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</si>
  <si>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</si>
  <si>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</si>
  <si>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</si>
  <si>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</si>
  <si>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</si>
  <si>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</si>
  <si>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</si>
  <si>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</si>
  <si>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</si>
  <si>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</si>
  <si>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</si>
  <si>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</si>
  <si>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</si>
  <si>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</si>
  <si>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</si>
  <si>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</si>
  <si>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</si>
  <si>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</si>
  <si>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</si>
  <si>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</si>
  <si>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</si>
  <si>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</si>
  <si>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</si>
  <si>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</si>
  <si>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</si>
  <si>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</si>
  <si>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</si>
  <si>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</si>
  <si>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</si>
  <si>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</si>
  <si>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</si>
  <si>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</si>
  <si>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</si>
  <si>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</si>
  <si>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</si>
  <si>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</si>
  <si>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</si>
  <si>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</si>
  <si>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</si>
  <si>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</si>
  <si>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</si>
  <si>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</si>
  <si>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</si>
  <si>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</si>
  <si>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</si>
  <si>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</si>
  <si>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</si>
  <si>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</si>
  <si>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</si>
  <si>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</si>
  <si>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</si>
  <si>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</si>
  <si>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</si>
  <si>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</si>
  <si>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</si>
  <si>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</si>
  <si>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</si>
  <si>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</si>
  <si>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</si>
  <si>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</si>
  <si>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</si>
  <si>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</si>
  <si>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</si>
  <si>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</si>
  <si>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</si>
  <si>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</si>
  <si>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</si>
  <si>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</si>
  <si>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</si>
  <si>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</si>
  <si>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</si>
  <si>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</si>
  <si>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</si>
  <si>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</si>
  <si>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</si>
  <si>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</si>
  <si>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</si>
  <si>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</si>
  <si>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</si>
  <si>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</si>
  <si>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</si>
  <si>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</si>
  <si>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</si>
  <si>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</si>
  <si>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</si>
  <si>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</si>
  <si>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</si>
  <si>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</si>
  <si>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</si>
  <si>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</si>
  <si>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</si>
  <si>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</si>
  <si>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</si>
  <si>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</si>
  <si>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</si>
  <si>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</si>
  <si>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</si>
  <si>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</si>
  <si>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</si>
  <si>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</si>
  <si>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</si>
  <si>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</si>
  <si>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</si>
  <si>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</si>
  <si>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</si>
  <si>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</si>
  <si>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</si>
  <si>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</si>
  <si>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</si>
  <si>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</si>
  <si>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</si>
  <si>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</si>
  <si>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</si>
  <si>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</si>
  <si>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</si>
  <si>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</si>
  <si>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</si>
  <si>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</si>
  <si>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</si>
  <si>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</si>
  <si>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</si>
  <si>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</si>
  <si>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</si>
  <si>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</si>
  <si>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</si>
  <si>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</si>
  <si>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</si>
  <si>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</si>
  <si>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</si>
  <si>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</si>
  <si>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</si>
  <si>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</si>
  <si>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</si>
  <si>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</si>
  <si>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</si>
  <si>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</si>
  <si>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</si>
  <si>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</si>
  <si>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</si>
  <si>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</si>
  <si>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</si>
  <si>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</si>
  <si>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</si>
  <si>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</si>
  <si>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</si>
  <si>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</si>
  <si>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</si>
  <si>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</si>
  <si>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</si>
  <si>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</si>
  <si>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</si>
  <si>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</si>
  <si>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</si>
  <si>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</si>
  <si>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</si>
  <si>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</si>
  <si>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</si>
  <si>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</si>
  <si>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</si>
  <si>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</si>
  <si>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</si>
  <si>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</si>
  <si>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</si>
  <si>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</si>
  <si>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</si>
  <si>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</si>
  <si>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</si>
  <si>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</si>
  <si>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</si>
  <si>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</si>
  <si>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</si>
  <si>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</si>
  <si>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</si>
  <si>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</si>
  <si>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</si>
  <si>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</si>
  <si>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</si>
  <si>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</si>
  <si>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</si>
  <si>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</si>
  <si>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</si>
  <si>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</si>
  <si>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</si>
  <si>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</si>
  <si>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</si>
  <si>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</si>
  <si>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</si>
  <si>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</si>
  <si>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</si>
  <si>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</si>
  <si>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</si>
  <si>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</si>
  <si>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</si>
  <si>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</si>
  <si>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</si>
  <si>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</si>
  <si>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</si>
  <si>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</si>
  <si>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</si>
  <si>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</si>
  <si>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</si>
  <si>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</si>
  <si>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</si>
  <si>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</si>
  <si>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</si>
  <si>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</si>
  <si>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</si>
  <si>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</si>
  <si>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</si>
  <si>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</si>
  <si>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</si>
  <si>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</si>
  <si>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</si>
  <si>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</si>
  <si>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</si>
  <si>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</si>
  <si>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</si>
  <si>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</si>
  <si>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</si>
  <si>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</si>
  <si>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</si>
  <si>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</si>
  <si>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</si>
  <si>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</si>
  <si>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</si>
  <si>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</si>
  <si>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</si>
  <si>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</si>
  <si>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</si>
  <si>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</si>
  <si>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</si>
  <si>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</si>
  <si>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</si>
  <si>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</si>
  <si>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</si>
  <si>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</si>
  <si>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</si>
  <si>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</si>
  <si>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</si>
  <si>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</si>
  <si>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</si>
  <si>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</si>
  <si>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</si>
  <si>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</si>
  <si>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</si>
  <si>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</si>
  <si>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</si>
  <si>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</si>
  <si>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</si>
  <si>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</si>
  <si>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</si>
  <si>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</si>
  <si>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</si>
  <si>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</si>
  <si>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</si>
  <si>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</si>
  <si>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</si>
  <si>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</si>
  <si>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</si>
  <si>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</si>
  <si>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</si>
  <si>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</si>
  <si>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</si>
  <si>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</si>
  <si>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</si>
  <si>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</si>
  <si>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</si>
  <si>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</si>
  <si>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</si>
  <si>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</si>
  <si>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</si>
  <si>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</si>
  <si>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</si>
  <si>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</si>
  <si>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</si>
  <si>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</si>
  <si>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</si>
  <si>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</si>
  <si>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</si>
  <si>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</si>
  <si>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</si>
  <si>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</si>
  <si>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</si>
  <si>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</si>
  <si>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</si>
  <si>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</si>
  <si>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</si>
  <si>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</si>
  <si>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</si>
  <si>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</si>
  <si>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</si>
  <si>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</si>
  <si>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</si>
  <si>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</si>
  <si>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</si>
  <si>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</si>
  <si>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</si>
  <si>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</si>
  <si>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</si>
  <si>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</si>
  <si>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</si>
  <si>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</si>
  <si>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</si>
  <si>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</si>
  <si>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</si>
  <si>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</si>
  <si>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</si>
  <si>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</si>
  <si>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</si>
  <si>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</si>
  <si>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</si>
  <si>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</si>
  <si>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</si>
  <si>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</si>
  <si>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</si>
  <si>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</si>
  <si>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</si>
  <si>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</si>
  <si>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</si>
  <si>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</si>
  <si>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</si>
  <si>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</si>
  <si>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</si>
  <si>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</si>
  <si>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</si>
  <si>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</si>
  <si>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</si>
  <si>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</si>
  <si>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</si>
  <si>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</si>
  <si>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</si>
  <si>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</si>
  <si>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</si>
  <si>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</si>
  <si>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</si>
  <si>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</si>
  <si>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</si>
  <si>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</si>
  <si>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</si>
  <si>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</si>
  <si>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</si>
  <si>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</si>
  <si>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</si>
  <si>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</si>
  <si>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</si>
  <si>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</si>
  <si>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</si>
  <si>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</si>
  <si>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</si>
  <si>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</si>
  <si>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</si>
  <si>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</si>
  <si>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</si>
  <si>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</si>
  <si>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</si>
  <si>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</si>
  <si>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</si>
  <si>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</si>
  <si>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</si>
  <si>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</si>
  <si>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</si>
  <si>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</si>
  <si>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</si>
  <si>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</si>
  <si>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</si>
  <si>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</si>
  <si>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</si>
  <si>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</si>
  <si>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</si>
  <si>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</si>
  <si>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</si>
  <si>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</si>
  <si>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</si>
  <si>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</si>
  <si>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</si>
  <si>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</si>
  <si>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</si>
  <si>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</si>
  <si>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</si>
  <si>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</si>
  <si>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</si>
  <si>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</si>
  <si>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</si>
  <si>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</si>
  <si>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</si>
  <si>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</si>
  <si>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</si>
  <si>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</si>
  <si>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</si>
  <si>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</si>
  <si>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</si>
  <si>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</si>
  <si>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</si>
  <si>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</si>
  <si>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</si>
  <si>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</si>
  <si>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</si>
  <si>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</si>
  <si>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</si>
  <si>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</si>
  <si>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</si>
  <si>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</si>
  <si>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</si>
  <si>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</si>
  <si>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</si>
  <si>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</si>
  <si>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</si>
  <si>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</si>
  <si>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</si>
  <si>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</si>
  <si>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</si>
  <si>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</si>
  <si>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</si>
  <si>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</si>
  <si>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</si>
  <si>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</si>
  <si>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</si>
  <si>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</si>
  <si>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</si>
  <si>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</si>
  <si>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</si>
  <si>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</si>
  <si>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</si>
  <si>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</si>
  <si>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</si>
  <si>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</si>
  <si>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</si>
  <si>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</si>
  <si>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</si>
  <si>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</si>
  <si>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</si>
  <si>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</si>
  <si>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</si>
  <si>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</si>
  <si>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</si>
  <si>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</si>
  <si>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</si>
  <si>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</si>
  <si>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</si>
  <si>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</si>
  <si>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</si>
  <si>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</si>
  <si>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</si>
  <si>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</si>
  <si>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</si>
  <si>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</si>
  <si>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</si>
  <si>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</si>
  <si>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</si>
  <si>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</si>
  <si>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</si>
  <si>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</si>
  <si>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</si>
  <si>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</si>
  <si>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</si>
  <si>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</si>
  <si>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</si>
  <si>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</si>
  <si>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</si>
  <si>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</si>
  <si>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</si>
  <si>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</si>
  <si>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</si>
  <si>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</si>
  <si>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</si>
  <si>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</si>
  <si>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</si>
  <si>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</si>
  <si>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</si>
  <si>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</si>
  <si>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</si>
  <si>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</si>
  <si>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</si>
  <si>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</si>
  <si>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</si>
  <si>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</si>
  <si>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</si>
  <si>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</si>
  <si>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</si>
  <si>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</si>
  <si>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</si>
  <si>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</si>
  <si>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</si>
  <si>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</si>
  <si>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</si>
  <si>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</si>
  <si>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</si>
  <si>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</si>
  <si>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</si>
  <si>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</si>
  <si>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</si>
  <si>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</si>
  <si>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</si>
  <si>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</si>
  <si>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</si>
  <si>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</si>
  <si>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</si>
  <si>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</si>
  <si>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</si>
  <si>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</si>
  <si>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</si>
  <si>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</si>
  <si>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</si>
  <si>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</si>
  <si>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</si>
  <si>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</si>
  <si>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</si>
  <si>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</si>
  <si>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</si>
  <si>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</si>
  <si>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</si>
  <si>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</si>
  <si>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</si>
  <si>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</si>
  <si>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</si>
  <si>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</si>
  <si>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</si>
  <si>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</si>
  <si>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</si>
  <si>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</si>
  <si>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</si>
  <si>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</si>
  <si>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</si>
  <si>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</si>
  <si>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</si>
  <si>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</si>
  <si>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</si>
  <si>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</si>
  <si>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</si>
  <si>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</si>
  <si>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</si>
  <si>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</si>
  <si>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</si>
  <si>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</si>
  <si>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</si>
  <si>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</si>
  <si>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</si>
  <si>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</si>
  <si>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</si>
  <si>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</si>
  <si>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</si>
  <si>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</si>
  <si>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</si>
  <si>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</si>
  <si>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</si>
  <si>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</si>
  <si>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</si>
  <si>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</si>
  <si>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</si>
  <si>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</si>
  <si>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</si>
  <si>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</si>
  <si>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</si>
  <si>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</si>
  <si>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</si>
  <si>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</si>
  <si>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</si>
  <si>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</si>
  <si>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</si>
  <si>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</si>
  <si>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</si>
  <si>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</si>
  <si>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</si>
  <si>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</si>
  <si>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</si>
  <si>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</si>
  <si>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</si>
  <si>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</si>
  <si>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</si>
  <si>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</si>
  <si>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</si>
  <si>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</si>
  <si>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</si>
  <si>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</si>
  <si>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</si>
  <si>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</si>
  <si>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</si>
  <si>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</si>
  <si>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</si>
  <si>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</si>
  <si>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</si>
  <si>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</si>
  <si>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</si>
  <si>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</si>
  <si>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</si>
  <si>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</si>
  <si>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</si>
  <si>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</si>
  <si>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</si>
  <si>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</si>
  <si>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</si>
  <si>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</si>
  <si>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</si>
  <si>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</si>
  <si>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</si>
  <si>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</si>
  <si>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</si>
  <si>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</si>
  <si>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</si>
  <si>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</si>
  <si>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</si>
  <si>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</si>
  <si>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</si>
  <si>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</si>
  <si>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</si>
  <si>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</si>
  <si>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</si>
  <si>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</si>
  <si>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</si>
  <si>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</si>
  <si>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</si>
  <si>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</si>
  <si>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</si>
  <si>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</si>
  <si>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</si>
  <si>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</si>
  <si>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</si>
  <si>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</si>
  <si>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</si>
  <si>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</si>
  <si>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</si>
  <si>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</si>
  <si>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</si>
  <si>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</si>
  <si>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</si>
  <si>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</si>
  <si>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</si>
  <si>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</si>
  <si>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</si>
  <si>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</si>
  <si>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</si>
  <si>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</si>
  <si>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</si>
  <si>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</si>
  <si>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</si>
  <si>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</si>
  <si>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</si>
  <si>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</si>
  <si>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</si>
  <si>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</si>
  <si>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</si>
  <si>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</si>
  <si>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</si>
  <si>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</si>
  <si>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</si>
  <si>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</si>
  <si>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</si>
  <si>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</si>
  <si>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</si>
  <si>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</si>
  <si>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</si>
  <si>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</si>
  <si>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</si>
  <si>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</si>
  <si>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</si>
  <si>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</si>
  <si>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</si>
  <si>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</si>
  <si>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</si>
  <si>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</si>
  <si>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</si>
  <si>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</si>
  <si>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</si>
  <si>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</si>
  <si>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</si>
  <si>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</si>
  <si>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</si>
  <si>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</si>
  <si>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</si>
  <si>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</si>
  <si>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</si>
  <si>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</si>
  <si>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</si>
  <si>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</si>
  <si>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</si>
  <si>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</si>
  <si>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</si>
  <si>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</si>
  <si>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</si>
  <si>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</si>
  <si>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</si>
  <si>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</si>
  <si>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</si>
  <si>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</si>
  <si>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</si>
  <si>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</si>
  <si>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</si>
  <si>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</si>
  <si>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</si>
  <si>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</si>
  <si>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</si>
  <si>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</si>
  <si>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</si>
  <si>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</si>
  <si>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</si>
  <si>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</si>
  <si>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</si>
  <si>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</si>
  <si>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</si>
  <si>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</si>
  <si>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</si>
  <si>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</si>
  <si>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</si>
  <si>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</si>
  <si>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</si>
  <si>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</si>
  <si>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</si>
  <si>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</si>
  <si>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</si>
  <si>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</si>
  <si>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</si>
  <si>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</si>
  <si>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</si>
  <si>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</si>
  <si>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</si>
  <si>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</si>
  <si>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</si>
  <si>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</si>
  <si>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</si>
  <si>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</si>
  <si>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</si>
  <si>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</si>
  <si>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</si>
  <si>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</si>
  <si>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</si>
  <si>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</si>
  <si>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</si>
  <si>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</si>
  <si>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</si>
  <si>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</si>
  <si>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</si>
  <si>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</si>
  <si>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</si>
  <si>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</si>
  <si>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</si>
  <si>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</si>
  <si>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</si>
  <si>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</si>
  <si>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</si>
  <si>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</si>
  <si>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</si>
  <si>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</si>
  <si>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</si>
  <si>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</si>
  <si>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</si>
  <si>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</si>
  <si>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</si>
  <si>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</si>
  <si>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</si>
  <si>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</si>
  <si>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</si>
  <si>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</si>
  <si>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</si>
  <si>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</si>
  <si>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</si>
  <si>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</si>
  <si>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</si>
  <si>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</si>
  <si>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</si>
  <si>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</si>
  <si>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</si>
  <si>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</si>
  <si>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</si>
  <si>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</si>
  <si>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</si>
  <si>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</si>
  <si>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</si>
  <si>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</si>
  <si>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</si>
  <si>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</si>
  <si>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</si>
  <si>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</si>
  <si>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</si>
  <si>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</si>
  <si>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</si>
  <si>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</si>
  <si>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</si>
  <si>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</si>
  <si>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</si>
  <si>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</si>
  <si>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</si>
  <si>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</si>
  <si>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</si>
  <si>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</si>
  <si>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</si>
  <si>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</si>
  <si>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</si>
  <si>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</si>
  <si>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</si>
  <si>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</si>
  <si>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</si>
  <si>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</si>
  <si>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</si>
  <si>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</si>
  <si>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</si>
  <si>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</si>
  <si>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</si>
  <si>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</si>
  <si>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</si>
  <si>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</si>
  <si>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</si>
  <si>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</si>
  <si>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</si>
  <si>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</si>
  <si>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</si>
  <si>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</si>
  <si>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</si>
  <si>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</si>
  <si>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</si>
  <si>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</si>
  <si>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</si>
  <si>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</si>
  <si>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</si>
  <si>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</si>
  <si>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</si>
  <si>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</si>
  <si>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</si>
  <si>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</si>
  <si>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</si>
  <si>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</si>
  <si>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</si>
  <si>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</si>
  <si>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</si>
  <si>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</si>
  <si>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</si>
  <si>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</si>
  <si>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</si>
  <si>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</si>
  <si>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</si>
  <si>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</si>
  <si>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</si>
  <si>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</si>
  <si>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</si>
  <si>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</si>
  <si>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</si>
  <si>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</si>
  <si>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</si>
  <si>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</si>
  <si>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</si>
  <si>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</si>
  <si>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</si>
  <si>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</si>
  <si>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</si>
  <si>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</si>
  <si>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</si>
  <si>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</si>
  <si>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</si>
  <si>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</si>
  <si>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</si>
  <si>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</si>
  <si>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</si>
  <si>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</si>
  <si>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</si>
  <si>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</si>
  <si>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</si>
  <si>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</si>
  <si>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</si>
  <si>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</si>
  <si>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</si>
  <si>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</si>
  <si>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</si>
  <si>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</si>
  <si>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</si>
  <si>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</si>
  <si>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</si>
  <si>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</si>
  <si>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</si>
  <si>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</si>
  <si>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</si>
  <si>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</si>
  <si>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</si>
  <si>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</si>
  <si>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</si>
  <si>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</si>
  <si>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</si>
  <si>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</si>
  <si>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</si>
  <si>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</si>
  <si>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</si>
  <si>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</si>
  <si>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</si>
  <si>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</si>
  <si>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</si>
  <si>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</si>
  <si>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</si>
  <si>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</si>
  <si>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</si>
  <si>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</si>
  <si>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</si>
  <si>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</si>
  <si>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</si>
  <si>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</si>
  <si>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</si>
  <si>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</si>
  <si>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</si>
  <si>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</si>
  <si>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</si>
  <si>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</si>
  <si>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</si>
  <si>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</si>
  <si>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</si>
  <si>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</si>
  <si>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</si>
  <si>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</si>
  <si>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</si>
  <si>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</si>
  <si>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</si>
  <si>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</si>
  <si>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</si>
  <si>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</si>
  <si>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</si>
  <si>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</si>
  <si>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</si>
  <si>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</si>
  <si>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</si>
  <si>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</si>
  <si>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</si>
  <si>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</si>
  <si>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</si>
  <si>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</si>
  <si>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</si>
  <si>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</si>
  <si>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</si>
  <si>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</si>
  <si>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</si>
  <si>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</si>
  <si>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</si>
  <si>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</si>
  <si>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</si>
  <si>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</si>
  <si>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</si>
  <si>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</si>
  <si>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</si>
  <si>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</si>
  <si>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</si>
  <si>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</si>
  <si>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</si>
  <si>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</si>
  <si>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</si>
  <si>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</si>
  <si>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</si>
  <si>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</si>
  <si>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</si>
  <si>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</si>
  <si>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</si>
  <si>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</si>
  <si>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</si>
  <si>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</si>
  <si>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</si>
  <si>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</si>
  <si>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</si>
  <si>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</si>
  <si>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</si>
  <si>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</si>
  <si>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</si>
  <si>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</si>
  <si>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</si>
  <si>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</si>
  <si>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</si>
  <si>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</si>
  <si>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</si>
  <si>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</si>
  <si>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</si>
  <si>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</si>
  <si>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</si>
  <si>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</si>
  <si>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</si>
  <si>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</si>
  <si>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</si>
  <si>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</si>
  <si>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</si>
  <si>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</si>
  <si>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</si>
  <si>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</si>
  <si>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</si>
  <si>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</si>
  <si>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</si>
  <si>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</si>
  <si>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</si>
  <si>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</si>
  <si>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</si>
  <si>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</si>
  <si>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</si>
  <si>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</si>
  <si>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</si>
  <si>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</si>
  <si>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</si>
  <si>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</si>
  <si>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</si>
  <si>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</si>
  <si>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</si>
  <si>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</si>
  <si>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</si>
  <si>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</si>
  <si>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</si>
  <si>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</si>
  <si>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</si>
  <si>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</si>
  <si>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</si>
  <si>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</si>
  <si>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</si>
  <si>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</si>
  <si>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</si>
  <si>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</si>
  <si>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</si>
  <si>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</si>
  <si>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</si>
  <si>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</si>
  <si>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</si>
  <si>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</si>
  <si>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</si>
  <si>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</si>
  <si>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</si>
  <si>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</si>
  <si>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</si>
  <si>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</si>
  <si>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</si>
  <si>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</si>
  <si>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</si>
  <si>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</si>
  <si>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</si>
  <si>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</si>
  <si>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</si>
  <si>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</si>
  <si>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</si>
  <si>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</si>
  <si>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</si>
  <si>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</si>
  <si>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</si>
  <si>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</si>
  <si>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</si>
  <si>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</si>
  <si>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</si>
  <si>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</si>
  <si>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</si>
  <si>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</si>
  <si>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</si>
  <si>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</si>
  <si>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</si>
  <si>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</si>
  <si>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</si>
  <si>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</si>
  <si>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</si>
  <si>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</si>
  <si>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</si>
  <si>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</si>
  <si>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</si>
  <si>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</si>
  <si>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</si>
  <si>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</si>
  <si>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</si>
  <si>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</si>
  <si>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</si>
  <si>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</si>
  <si>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</si>
  <si>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</si>
  <si>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</si>
  <si>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</si>
  <si>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</si>
  <si>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</si>
  <si>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</si>
  <si>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</si>
  <si>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</si>
  <si>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</si>
  <si>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</si>
  <si>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</si>
  <si>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</si>
  <si>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</si>
  <si>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</si>
  <si>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</si>
  <si>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</si>
  <si>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</si>
  <si>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</si>
  <si>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</si>
  <si>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</si>
  <si>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</si>
  <si>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</si>
  <si>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</si>
  <si>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</si>
  <si>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</si>
  <si>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</si>
  <si>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</si>
  <si>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</si>
  <si>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</si>
  <si>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</si>
  <si>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</si>
  <si>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</si>
  <si>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</si>
  <si>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</si>
  <si>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</si>
  <si>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</si>
  <si>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</si>
  <si>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</si>
  <si>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</si>
  <si>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</si>
  <si>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</si>
  <si>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</si>
  <si>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</si>
  <si>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</si>
  <si>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</si>
  <si>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</si>
  <si>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</si>
  <si>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</si>
  <si>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</si>
  <si>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</si>
  <si>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</si>
  <si>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</si>
  <si>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</si>
  <si>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</si>
  <si>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</si>
  <si>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</si>
  <si>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</si>
  <si>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</si>
  <si>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</si>
  <si>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</si>
  <si>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</si>
  <si>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</si>
  <si>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</si>
  <si>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</si>
  <si>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</si>
  <si>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</si>
  <si>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</si>
  <si>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</si>
  <si>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</si>
  <si>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</si>
  <si>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</si>
  <si>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</si>
  <si>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</si>
  <si>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</si>
  <si>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</si>
  <si>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</si>
  <si>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</si>
  <si>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</si>
  <si>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</si>
  <si>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</si>
  <si>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</si>
  <si>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</si>
  <si>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</si>
  <si>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</si>
  <si>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</si>
  <si>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</si>
  <si>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</si>
  <si>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</si>
  <si>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</si>
  <si>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</si>
  <si>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</si>
  <si>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</si>
  <si>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</si>
  <si>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</si>
  <si>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</si>
  <si>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</si>
  <si>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</si>
  <si>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</si>
  <si>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</si>
  <si>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</si>
  <si>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</si>
  <si>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</si>
  <si>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</si>
  <si>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</si>
  <si>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</si>
  <si>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</si>
  <si>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</si>
  <si>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</si>
  <si>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</si>
  <si>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</si>
  <si>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</si>
  <si>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</si>
  <si>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</si>
  <si>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</si>
  <si>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</si>
  <si>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</si>
  <si>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</si>
  <si>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</si>
  <si>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</si>
  <si>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</si>
  <si>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</si>
  <si>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</si>
  <si>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</si>
  <si>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</si>
  <si>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</si>
  <si>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</si>
  <si>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</si>
  <si>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</si>
  <si>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</si>
  <si>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</si>
  <si>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</si>
  <si>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</si>
  <si>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</si>
  <si>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</si>
  <si>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</si>
  <si>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</si>
  <si>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</si>
  <si>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</si>
  <si>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</si>
  <si>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</si>
  <si>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</si>
  <si>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</si>
  <si>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</si>
  <si>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</si>
  <si>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</si>
  <si>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</si>
  <si>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</si>
  <si>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</si>
  <si>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</si>
  <si>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</si>
  <si>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</si>
  <si>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</si>
  <si>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</si>
  <si>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</si>
  <si>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</si>
  <si>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</si>
  <si>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</si>
  <si>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</si>
  <si>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</si>
  <si>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</si>
  <si>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</si>
  <si>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</si>
  <si>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</si>
  <si>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</si>
  <si>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</si>
  <si>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</si>
  <si>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</si>
  <si>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</si>
  <si>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</si>
  <si>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</si>
  <si>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</si>
  <si>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</si>
  <si>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</si>
  <si>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</si>
  <si>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</si>
  <si>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</si>
  <si>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</si>
  <si>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</si>
  <si>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</si>
  <si>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</si>
  <si>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</si>
  <si>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</si>
  <si>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</si>
  <si>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</si>
  <si>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</si>
  <si>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</si>
  <si>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</si>
  <si>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</si>
  <si>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</si>
  <si>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</si>
  <si>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</si>
  <si>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</si>
  <si>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</si>
  <si>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</si>
  <si>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</si>
  <si>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</si>
  <si>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</si>
  <si>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</si>
  <si>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</si>
  <si>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</si>
  <si>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</si>
  <si>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</si>
  <si>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</si>
  <si>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</si>
  <si>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</si>
  <si>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</si>
  <si>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</si>
  <si>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</si>
  <si>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</si>
  <si>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</si>
  <si>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</si>
  <si>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</si>
  <si>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</si>
  <si>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</si>
  <si>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</si>
  <si>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</si>
  <si>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</si>
  <si>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</si>
  <si>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</si>
  <si>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</si>
  <si>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</si>
  <si>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</si>
  <si>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</si>
  <si>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</si>
  <si>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</si>
  <si>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</si>
  <si>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</si>
  <si>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</si>
  <si>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</si>
  <si>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</si>
  <si>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</si>
  <si>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</si>
  <si>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</si>
  <si>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</si>
  <si>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</si>
  <si>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</si>
  <si>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</si>
  <si>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</si>
  <si>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</si>
  <si>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</si>
  <si>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</si>
  <si>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</si>
  <si>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</si>
  <si>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</si>
  <si>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</si>
  <si>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</si>
  <si>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</si>
  <si>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</si>
  <si>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</si>
  <si>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</si>
  <si>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</si>
  <si>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</si>
  <si>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</si>
  <si>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</si>
  <si>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</si>
  <si>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</si>
  <si>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</si>
  <si>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</si>
  <si>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</si>
  <si>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</si>
  <si>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</si>
  <si>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</si>
  <si>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</si>
  <si>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</si>
  <si>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</si>
  <si>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</si>
  <si>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</si>
  <si>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</si>
  <si>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</si>
  <si>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</si>
  <si>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</si>
  <si>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</si>
  <si>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</si>
  <si>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</si>
  <si>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</si>
  <si>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</si>
  <si>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</si>
  <si>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</si>
  <si>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</si>
  <si>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</si>
  <si>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</si>
  <si>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</si>
  <si>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</si>
  <si>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</si>
  <si>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</si>
  <si>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</si>
  <si>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</si>
  <si>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</si>
  <si>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</si>
  <si>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</si>
  <si>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</si>
  <si>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</si>
  <si>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</si>
  <si>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</si>
  <si>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</si>
  <si>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</si>
  <si>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</si>
  <si>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</si>
  <si>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</si>
  <si>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</si>
  <si>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</si>
  <si>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</si>
  <si>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</si>
  <si>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</si>
  <si>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</si>
  <si>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</si>
  <si>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</si>
  <si>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</si>
  <si>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</si>
  <si>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</si>
  <si>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</si>
  <si>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</si>
  <si>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</si>
  <si>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</si>
  <si>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</si>
  <si>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</si>
  <si>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</si>
  <si>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</si>
  <si>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</si>
  <si>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</si>
  <si>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</si>
  <si>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</si>
  <si>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</si>
  <si>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</si>
  <si>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</si>
  <si>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</si>
  <si>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</si>
  <si>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</si>
  <si>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</si>
  <si>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</si>
  <si>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</si>
  <si>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</si>
  <si>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</si>
  <si>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</si>
  <si>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</si>
  <si>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</si>
  <si>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</si>
  <si>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</si>
  <si>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</si>
  <si>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</si>
  <si>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</si>
  <si>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</si>
  <si>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</si>
  <si>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</si>
  <si>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</si>
  <si>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</si>
  <si>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</si>
  <si>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</si>
  <si>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</si>
  <si>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</si>
  <si>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</si>
  <si>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</si>
  <si>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</si>
  <si>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</si>
  <si>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</si>
  <si>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</si>
  <si>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</si>
  <si>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</si>
  <si>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</si>
  <si>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</si>
  <si>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</si>
  <si>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</si>
  <si>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</si>
  <si>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</si>
  <si>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</si>
  <si>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</si>
  <si>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</si>
  <si>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</si>
  <si>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</si>
  <si>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</si>
  <si>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</si>
  <si>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</si>
  <si>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</si>
  <si>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</si>
  <si>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</si>
  <si>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</si>
  <si>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</si>
  <si>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</si>
  <si>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</si>
  <si>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</si>
  <si>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</si>
  <si>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</si>
  <si>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</si>
  <si>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</si>
  <si>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</si>
  <si>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</si>
  <si>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</si>
  <si>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</si>
  <si>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</si>
  <si>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</si>
  <si>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</si>
  <si>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</si>
  <si>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</si>
  <si>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</si>
  <si>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</si>
  <si>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</si>
  <si>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</si>
  <si>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</si>
  <si>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</si>
  <si>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</si>
  <si>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</si>
  <si>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</si>
  <si>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</si>
  <si>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</si>
  <si>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</si>
  <si>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</si>
  <si>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</si>
  <si>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</si>
  <si>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</si>
  <si>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</si>
  <si>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</si>
  <si>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</si>
  <si>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</si>
  <si>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</si>
  <si>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</si>
  <si>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</si>
  <si>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</si>
  <si>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</si>
  <si>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</si>
  <si>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</si>
  <si>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</si>
  <si>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</si>
  <si>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</si>
  <si>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</si>
  <si>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</si>
  <si>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</si>
  <si>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</si>
  <si>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</si>
  <si>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</si>
  <si>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</si>
  <si>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</si>
  <si>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</si>
  <si>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</si>
  <si>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</si>
  <si>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</si>
  <si>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</si>
  <si>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</si>
  <si>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</si>
  <si>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</si>
  <si>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</si>
  <si>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</si>
  <si>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</si>
  <si>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</si>
  <si>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</si>
  <si>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</si>
  <si>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</si>
  <si>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</si>
  <si>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</si>
  <si>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</si>
  <si>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</si>
  <si>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</si>
  <si>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</si>
  <si>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</si>
  <si>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</si>
  <si>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</si>
  <si>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</si>
  <si>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</si>
  <si>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</si>
  <si>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</si>
  <si>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</si>
  <si>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</si>
  <si>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</si>
  <si>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</si>
  <si>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</si>
  <si>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</si>
  <si>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</si>
  <si>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</si>
  <si>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</si>
  <si>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</si>
  <si>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</si>
  <si>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</si>
  <si>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</si>
  <si>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</si>
  <si>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</si>
  <si>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</si>
  <si>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</si>
  <si>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</si>
  <si>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</si>
  <si>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</si>
  <si>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</si>
  <si>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</si>
  <si>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</si>
  <si>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</si>
  <si>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</si>
  <si>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</si>
  <si>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</si>
  <si>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</si>
  <si>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</si>
  <si>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</si>
  <si>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</si>
  <si>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</si>
  <si>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</si>
  <si>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</si>
  <si>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</si>
  <si>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</si>
  <si>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</si>
  <si>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</si>
  <si>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</si>
  <si>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</si>
  <si>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</si>
  <si>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</si>
  <si>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</si>
  <si>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</si>
  <si>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</si>
  <si>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</si>
  <si>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</si>
  <si>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</si>
  <si>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</si>
  <si>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</si>
  <si>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</si>
  <si>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</si>
  <si>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</si>
  <si>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</si>
  <si>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</si>
  <si>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</si>
  <si>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</si>
  <si>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</si>
  <si>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</si>
  <si>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</si>
  <si>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</si>
  <si>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</si>
  <si>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</si>
  <si>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</si>
  <si>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</si>
  <si>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</si>
  <si>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</si>
  <si>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</si>
  <si>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</si>
  <si>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</si>
  <si>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</si>
  <si>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</si>
  <si>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</si>
  <si>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</si>
  <si>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</si>
  <si>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</si>
  <si>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</si>
  <si>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</si>
  <si>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</si>
  <si>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</si>
  <si>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</si>
  <si>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</si>
  <si>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</si>
  <si>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</si>
  <si>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</si>
  <si>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</si>
  <si>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</si>
  <si>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</si>
  <si>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</si>
  <si>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</si>
  <si>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</si>
  <si>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</si>
  <si>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</si>
  <si>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</si>
  <si>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</si>
  <si>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</si>
  <si>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</si>
  <si>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</si>
  <si>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</si>
  <si>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</si>
  <si>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</si>
  <si>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</si>
  <si>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</si>
  <si>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</si>
  <si>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</si>
  <si>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</si>
  <si>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</si>
  <si>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</si>
  <si>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</si>
  <si>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</si>
  <si>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</si>
  <si>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</si>
  <si>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</si>
  <si>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</si>
  <si>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</si>
  <si>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</si>
  <si>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</si>
  <si>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</si>
  <si>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</si>
  <si>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</si>
  <si>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</si>
  <si>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</si>
  <si>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</si>
  <si>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</si>
  <si>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</si>
  <si>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</si>
  <si>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</si>
  <si>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</si>
  <si>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</si>
  <si>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</si>
  <si>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</si>
  <si>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</si>
  <si>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</si>
  <si>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</si>
  <si>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</si>
  <si>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</si>
  <si>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</si>
  <si>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</si>
  <si>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</si>
  <si>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</si>
  <si>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</si>
  <si>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</si>
  <si>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</si>
  <si>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</si>
  <si>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</si>
  <si>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</si>
  <si>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</si>
  <si>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</si>
  <si>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</si>
  <si>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</si>
  <si>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</si>
  <si>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</si>
  <si>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</si>
  <si>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</si>
  <si>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</si>
  <si>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</si>
  <si>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</si>
  <si>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</si>
  <si>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</si>
  <si>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</si>
  <si>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</si>
  <si>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</si>
  <si>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</si>
  <si>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</si>
  <si>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</si>
  <si>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</si>
  <si>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</si>
  <si>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</si>
  <si>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</si>
  <si>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</si>
  <si>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</si>
  <si>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</si>
  <si>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</si>
  <si>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</si>
  <si>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</si>
  <si>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</si>
  <si>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</si>
  <si>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</si>
  <si>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</si>
  <si>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</si>
  <si>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</si>
  <si>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</si>
  <si>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</si>
  <si>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</si>
  <si>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</si>
  <si>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</si>
  <si>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</si>
  <si>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</si>
  <si>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</si>
  <si>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</si>
  <si>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</si>
  <si>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</si>
  <si>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</si>
  <si>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</si>
  <si>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</si>
  <si>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</si>
  <si>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</si>
  <si>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</si>
  <si>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</si>
  <si>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</si>
  <si>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</si>
  <si>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</si>
  <si>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</si>
  <si>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</si>
  <si>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</si>
  <si>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</si>
  <si>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</si>
  <si>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</si>
  <si>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</si>
  <si>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</si>
  <si>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</si>
  <si>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</si>
  <si>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</si>
  <si>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</si>
  <si>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</si>
  <si>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</si>
  <si>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</si>
  <si>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</si>
  <si>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</si>
  <si>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</si>
  <si>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</si>
  <si>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</si>
  <si>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</si>
  <si>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</si>
  <si>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</si>
  <si>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</si>
  <si>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</si>
  <si>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</si>
  <si>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</si>
  <si>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</si>
  <si>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</si>
  <si>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</si>
  <si>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</si>
  <si>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</si>
  <si>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</si>
  <si>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</si>
  <si>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</si>
  <si>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</si>
  <si>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</si>
  <si>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</si>
  <si>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</si>
  <si>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</si>
  <si>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</si>
  <si>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</si>
  <si>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</si>
  <si>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</si>
  <si>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</si>
  <si>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</si>
  <si>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</si>
  <si>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</si>
  <si>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</si>
  <si>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</si>
  <si>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</si>
  <si>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</si>
  <si>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</si>
  <si>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</si>
  <si>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</si>
  <si>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</si>
  <si>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</si>
  <si>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</si>
  <si>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</si>
  <si>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</si>
  <si>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</si>
  <si>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</si>
  <si>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</si>
  <si>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</si>
  <si>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</si>
  <si>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</si>
  <si>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</si>
  <si>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</si>
  <si>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</si>
  <si>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</si>
  <si>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</si>
  <si>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</si>
  <si>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</si>
  <si>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</si>
  <si>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</si>
  <si>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</si>
  <si>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</si>
  <si>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</si>
  <si>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</si>
  <si>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</si>
  <si>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</si>
  <si>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</si>
  <si>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</si>
  <si>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</si>
  <si>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</si>
  <si>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</si>
  <si>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</si>
  <si>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</si>
  <si>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</si>
  <si>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</si>
  <si>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</si>
  <si>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</si>
  <si>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</si>
  <si>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</si>
  <si>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</si>
  <si>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</si>
  <si>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</si>
  <si>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</si>
  <si>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</si>
  <si>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</si>
  <si>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</si>
  <si>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</si>
  <si>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</si>
  <si>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</si>
  <si>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</si>
  <si>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</si>
  <si>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</si>
  <si>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</si>
  <si>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</si>
  <si>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</si>
  <si>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</si>
  <si>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</si>
  <si>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</si>
  <si>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</si>
  <si>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</si>
  <si>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</si>
  <si>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</si>
  <si>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</si>
  <si>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</si>
  <si>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</si>
  <si>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</si>
  <si>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</si>
  <si>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</si>
  <si>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</si>
  <si>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</si>
  <si>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</si>
  <si>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</si>
  <si>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</si>
  <si>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</si>
  <si>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</si>
  <si>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</si>
  <si>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</si>
  <si>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</si>
  <si>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</si>
  <si>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</si>
  <si>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</si>
  <si>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</si>
  <si>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</si>
  <si>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</si>
  <si>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</si>
  <si>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</si>
  <si>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</si>
  <si>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</si>
  <si>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</si>
  <si>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</si>
  <si>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</si>
  <si>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</si>
  <si>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</si>
  <si>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</si>
  <si>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</si>
  <si>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</si>
  <si>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</si>
  <si>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</si>
  <si>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</si>
  <si>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</si>
  <si>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</si>
  <si>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</si>
  <si>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</si>
  <si>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</si>
  <si>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</si>
  <si>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</si>
  <si>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</si>
  <si>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</si>
  <si>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</si>
  <si>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</si>
  <si>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</si>
  <si>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</si>
  <si>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</si>
  <si>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</si>
  <si>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</si>
  <si>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</si>
  <si>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</si>
  <si>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</si>
  <si>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</si>
  <si>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</si>
  <si>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</si>
  <si>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</si>
  <si>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</si>
  <si>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</si>
  <si>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</si>
  <si>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</si>
  <si>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</si>
  <si>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</si>
  <si>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</si>
  <si>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</si>
  <si>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</si>
  <si>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</si>
  <si>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</si>
  <si>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</si>
  <si>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</si>
  <si>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</si>
  <si>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</si>
  <si>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</si>
  <si>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</si>
  <si>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</si>
  <si>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</si>
  <si>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</si>
  <si>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</si>
  <si>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</si>
  <si>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</si>
  <si>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</si>
  <si>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</si>
  <si>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</si>
  <si>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</si>
  <si>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</si>
  <si>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</si>
  <si>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</si>
  <si>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</si>
  <si>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</si>
  <si>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</si>
  <si>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</si>
  <si>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</si>
  <si>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</si>
  <si>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</si>
  <si>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</si>
  <si>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</si>
  <si>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</si>
  <si>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</si>
  <si>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</si>
  <si>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</si>
  <si>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</si>
  <si>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</si>
  <si>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</si>
  <si>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</si>
  <si>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</si>
  <si>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</si>
  <si>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</si>
  <si>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</si>
  <si>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</si>
  <si>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</si>
  <si>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</si>
  <si>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</si>
  <si>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</si>
  <si>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</si>
  <si>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</si>
  <si>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</si>
  <si>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</si>
  <si>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</si>
  <si>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</si>
  <si>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</si>
  <si>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</si>
  <si>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</si>
  <si>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</si>
  <si>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</si>
  <si>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</si>
  <si>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</si>
  <si>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</si>
  <si>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</si>
  <si>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</si>
  <si>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</si>
  <si>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</si>
  <si>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</si>
  <si>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</si>
  <si>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</si>
  <si>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</si>
  <si>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</si>
  <si>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</si>
  <si>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</si>
  <si>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</si>
  <si>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</si>
  <si>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</si>
  <si>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</si>
  <si>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</si>
  <si>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</si>
  <si>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</si>
  <si>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</si>
  <si>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</si>
  <si>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</si>
  <si>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</si>
  <si>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</si>
  <si>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</si>
  <si>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</si>
  <si>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</si>
  <si>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</si>
  <si>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</si>
  <si>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</si>
  <si>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</si>
  <si>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</si>
  <si>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</si>
  <si>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</si>
  <si>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</si>
  <si>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</si>
  <si>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</si>
  <si>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</si>
  <si>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</si>
  <si>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</si>
  <si>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</si>
  <si>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</si>
  <si>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</si>
  <si>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</si>
  <si>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</si>
  <si>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</si>
  <si>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</si>
  <si>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</si>
  <si>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</si>
  <si>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</si>
  <si>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</si>
  <si>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</si>
  <si>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</si>
  <si>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</si>
  <si>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</si>
  <si>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</si>
  <si>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</si>
  <si>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</si>
  <si>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</si>
  <si>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</si>
  <si>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</si>
  <si>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</si>
  <si>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</si>
  <si>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</si>
  <si>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</si>
  <si>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</si>
  <si>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</si>
  <si>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</si>
  <si>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</si>
  <si>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</si>
  <si>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</si>
  <si>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</si>
  <si>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</si>
  <si>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</si>
  <si>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</si>
  <si>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</si>
  <si>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</si>
  <si>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</si>
  <si>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</si>
  <si>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</si>
  <si>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</si>
  <si>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</si>
  <si>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</si>
  <si>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</si>
  <si>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</si>
  <si>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</si>
  <si>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</si>
  <si>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</si>
  <si>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</si>
  <si>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</si>
  <si>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</si>
  <si>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</si>
  <si>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</si>
  <si>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</si>
  <si>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</si>
  <si>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</si>
  <si>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</si>
  <si>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</si>
  <si>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</si>
  <si>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</si>
  <si>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</si>
  <si>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</si>
  <si>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</si>
  <si>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</si>
  <si>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</si>
  <si>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</si>
  <si>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</si>
  <si>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</si>
  <si>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</si>
  <si>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</si>
  <si>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</si>
  <si>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</si>
  <si>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</si>
  <si>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</si>
  <si>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</si>
  <si>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</si>
  <si>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</si>
  <si>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</si>
  <si>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</si>
  <si>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</si>
  <si>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</si>
  <si>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</si>
  <si>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</si>
  <si>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</si>
  <si>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</si>
  <si>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</si>
  <si>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</si>
  <si>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</si>
  <si>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</si>
  <si>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</si>
  <si>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</si>
  <si>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</si>
  <si>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</si>
  <si>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</si>
  <si>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</si>
  <si>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</si>
  <si>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</si>
  <si>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</si>
  <si>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</si>
  <si>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</si>
  <si>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</si>
  <si>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</si>
  <si>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</si>
  <si>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</si>
  <si>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</si>
  <si>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</si>
  <si>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</si>
  <si>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</si>
  <si>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</si>
  <si>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</si>
  <si>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</si>
  <si>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</si>
  <si>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</si>
  <si>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</si>
  <si>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</si>
  <si>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</si>
  <si>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</si>
  <si>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</si>
  <si>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</si>
  <si>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</si>
  <si>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</si>
  <si>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</si>
  <si>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</si>
  <si>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</si>
  <si>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</si>
  <si>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</si>
  <si>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</si>
  <si>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</si>
  <si>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</si>
  <si>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</si>
  <si>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</si>
  <si>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</si>
  <si>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</si>
  <si>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</si>
  <si>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</si>
  <si>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</si>
  <si>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</si>
  <si>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</si>
  <si>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</si>
  <si>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</si>
  <si>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</si>
  <si>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</si>
  <si>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</si>
  <si>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</si>
  <si>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</si>
  <si>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</si>
  <si>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</si>
  <si>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</si>
  <si>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</si>
  <si>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</si>
  <si>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</si>
  <si>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</si>
  <si>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</si>
  <si>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</si>
  <si>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</si>
  <si>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</si>
  <si>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</si>
  <si>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</si>
  <si>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</si>
  <si>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</si>
  <si>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</si>
  <si>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</si>
  <si>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</si>
  <si>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</si>
  <si>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</si>
  <si>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</si>
  <si>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</si>
  <si>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</si>
  <si>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</si>
  <si>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</si>
  <si>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</si>
  <si>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</si>
  <si>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</si>
  <si>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</si>
  <si>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</si>
  <si>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</si>
  <si>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</si>
  <si>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</si>
  <si>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</si>
  <si>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</si>
  <si>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</si>
  <si>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</si>
  <si>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</si>
  <si>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</si>
  <si>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</si>
  <si>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</si>
  <si>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</si>
  <si>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</si>
  <si>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</si>
  <si>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</si>
  <si>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</si>
  <si>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</si>
  <si>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</si>
  <si>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</si>
  <si>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</si>
  <si>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</si>
  <si>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</si>
  <si>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</si>
  <si>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</si>
  <si>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</si>
  <si>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</si>
  <si>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</si>
  <si>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</si>
  <si>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</si>
  <si>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</si>
  <si>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</si>
  <si>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</si>
  <si>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</si>
  <si>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</si>
  <si>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</si>
  <si>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</si>
  <si>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</si>
  <si>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</si>
  <si>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</si>
  <si>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</si>
  <si>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</si>
  <si>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</si>
  <si>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</si>
  <si>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</si>
  <si>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</si>
  <si>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</si>
  <si>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</si>
  <si>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</si>
  <si>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</si>
  <si>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</si>
  <si>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</si>
  <si>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</si>
  <si>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</si>
  <si>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</si>
  <si>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</si>
  <si>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</si>
  <si>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</si>
  <si>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</si>
  <si>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</si>
  <si>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</si>
  <si>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</si>
  <si>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</si>
  <si>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</si>
  <si>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</si>
  <si>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</si>
  <si>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</si>
  <si>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</si>
  <si>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</si>
  <si>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</si>
  <si>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</si>
  <si>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</si>
  <si>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</si>
  <si>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</si>
  <si>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</si>
  <si>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</si>
  <si>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</si>
  <si>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</si>
  <si>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</si>
  <si>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</si>
  <si>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</si>
  <si>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</si>
  <si>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</si>
  <si>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</si>
  <si>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</si>
  <si>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</si>
  <si>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</si>
  <si>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</si>
  <si>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</si>
  <si>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</si>
  <si>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</si>
  <si>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</si>
  <si>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</si>
  <si>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</si>
  <si>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</si>
  <si>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</si>
  <si>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</si>
  <si>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</si>
  <si>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</si>
  <si>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</si>
  <si>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</si>
  <si>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</si>
  <si>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</si>
  <si>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</si>
  <si>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</si>
  <si>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</si>
  <si>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</si>
  <si>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</si>
  <si>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</si>
  <si>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</si>
  <si>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</si>
  <si>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</si>
  <si>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</si>
  <si>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</si>
  <si>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</si>
  <si>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</si>
  <si>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</si>
  <si>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</si>
  <si>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</si>
  <si>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</si>
  <si>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</si>
  <si>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</si>
  <si>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</si>
  <si>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</si>
  <si>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</si>
  <si>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</si>
  <si>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</si>
  <si>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</si>
  <si>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</si>
  <si>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</si>
  <si>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</si>
  <si>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</si>
  <si>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</si>
  <si>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</si>
  <si>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</si>
  <si>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</si>
  <si>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</si>
  <si>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</si>
  <si>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</si>
  <si>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</si>
  <si>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</si>
  <si>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</si>
  <si>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</si>
  <si>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</si>
  <si>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</si>
  <si>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</si>
  <si>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</si>
  <si>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</si>
  <si>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</si>
  <si>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</si>
  <si>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</si>
  <si>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</si>
  <si>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</si>
  <si>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</si>
  <si>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</si>
  <si>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</si>
  <si>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</si>
  <si>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</si>
  <si>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</si>
  <si>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</si>
  <si>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</si>
  <si>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</si>
  <si>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</si>
  <si>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</si>
  <si>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</si>
  <si>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</si>
  <si>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</si>
  <si>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</si>
  <si>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</si>
  <si>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</si>
  <si>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</si>
  <si>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</si>
  <si>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</si>
  <si>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</si>
  <si>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</si>
  <si>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</si>
  <si>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</si>
  <si>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</si>
  <si>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</si>
  <si>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</si>
  <si>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</si>
  <si>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</si>
  <si>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</si>
  <si>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</si>
  <si>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</si>
  <si>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</si>
  <si>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</si>
  <si>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</si>
  <si>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</si>
  <si>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</si>
  <si>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</si>
  <si>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</si>
  <si>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</si>
  <si>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</si>
  <si>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</si>
  <si>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</si>
  <si>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</si>
  <si>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</si>
  <si>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</si>
  <si>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</si>
  <si>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</si>
  <si>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</si>
  <si>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</si>
  <si>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</si>
  <si>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</si>
  <si>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</si>
  <si>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</si>
  <si>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</si>
  <si>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</si>
  <si>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</si>
  <si>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</si>
  <si>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</si>
  <si>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</si>
  <si>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</si>
  <si>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</si>
  <si>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</si>
  <si>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</si>
  <si>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</si>
  <si>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</si>
  <si>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</si>
  <si>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</si>
  <si>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</si>
  <si>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</si>
  <si>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</si>
  <si>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</si>
  <si>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</si>
  <si>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</si>
  <si>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</si>
  <si>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</si>
  <si>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</si>
  <si>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</si>
  <si>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</si>
  <si>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</si>
  <si>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</si>
  <si>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</si>
  <si>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</si>
  <si>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</si>
  <si>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</si>
  <si>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</si>
  <si>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</si>
  <si>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</si>
  <si>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</si>
  <si>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</si>
  <si>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</si>
  <si>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</si>
  <si>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</si>
  <si>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</si>
  <si>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</si>
  <si>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</si>
  <si>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</si>
  <si>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</si>
  <si>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</si>
  <si>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</si>
  <si>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</si>
  <si>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</si>
  <si>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</si>
  <si>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</si>
  <si>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</si>
  <si>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</si>
  <si>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</si>
  <si>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</si>
  <si>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</si>
  <si>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</si>
  <si>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</si>
  <si>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</si>
  <si>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</si>
  <si>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</si>
  <si>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</si>
  <si>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</si>
  <si>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</si>
  <si>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</si>
  <si>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</si>
  <si>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</si>
  <si>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</si>
  <si>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</si>
  <si>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</si>
  <si>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</si>
  <si>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</si>
  <si>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</si>
  <si>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</si>
  <si>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</si>
  <si>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</si>
  <si>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</si>
  <si>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</si>
  <si>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</si>
  <si>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</si>
  <si>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</si>
  <si>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</si>
  <si>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</si>
  <si>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</si>
  <si>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</si>
  <si>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</si>
  <si>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</si>
  <si>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</si>
  <si>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</si>
  <si>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</si>
  <si>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</si>
  <si>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</si>
  <si>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</si>
  <si>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</si>
  <si>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</si>
  <si>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</si>
  <si>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</si>
  <si>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</si>
  <si>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</si>
  <si>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</si>
  <si>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</si>
  <si>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</si>
  <si>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</si>
  <si>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</si>
  <si>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</si>
  <si>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</si>
  <si>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</si>
  <si>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</si>
  <si>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</si>
  <si>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</si>
  <si>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</si>
  <si>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</si>
  <si>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</si>
  <si>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</si>
  <si>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</si>
  <si>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</si>
  <si>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</si>
  <si>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</si>
  <si>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</si>
  <si>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</si>
  <si>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</si>
  <si>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</si>
  <si>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</si>
  <si>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</si>
  <si>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</si>
  <si>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</si>
  <si>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</si>
  <si>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</si>
  <si>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</si>
  <si>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</si>
  <si>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</si>
  <si>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</si>
  <si>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</si>
  <si>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</si>
  <si>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</si>
  <si>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</si>
  <si>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</si>
  <si>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</si>
  <si>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</si>
  <si>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</si>
  <si>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</si>
  <si>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</si>
  <si>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</si>
  <si>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</si>
  <si>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</si>
  <si>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</si>
  <si>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</si>
  <si>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</si>
  <si>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</si>
  <si>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</si>
  <si>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</si>
  <si>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</si>
  <si>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</si>
  <si>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</si>
  <si>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</si>
  <si>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</si>
  <si>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</si>
  <si>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</si>
  <si>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</si>
  <si>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</si>
  <si>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</si>
  <si>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</si>
  <si>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</si>
  <si>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</si>
  <si>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</si>
  <si>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</si>
  <si>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</si>
  <si>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</si>
  <si>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</si>
  <si>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</si>
  <si>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</si>
  <si>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</si>
  <si>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</si>
  <si>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</si>
  <si>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</si>
  <si>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</si>
  <si>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</si>
  <si>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</si>
  <si>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</si>
  <si>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</si>
  <si>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</si>
  <si>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</si>
  <si>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</si>
  <si>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</si>
  <si>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</si>
  <si>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</si>
  <si>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</si>
  <si>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</si>
  <si>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</si>
  <si>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</si>
  <si>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</si>
  <si>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</si>
  <si>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</si>
  <si>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</si>
  <si>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</si>
  <si>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</si>
  <si>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</si>
  <si>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</si>
  <si>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</si>
  <si>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</si>
  <si>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</si>
  <si>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</si>
  <si>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</si>
  <si>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</si>
  <si>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</si>
  <si>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</si>
  <si>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</si>
  <si>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</si>
  <si>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</si>
  <si>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</si>
  <si>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</si>
  <si>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</si>
  <si>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</si>
  <si>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</si>
  <si>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</si>
  <si>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</si>
  <si>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</si>
  <si>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</si>
  <si>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</si>
  <si>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</si>
  <si>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</si>
  <si>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</si>
  <si>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</si>
  <si>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</si>
  <si>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</si>
  <si>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</si>
  <si>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</si>
  <si>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</si>
  <si>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</si>
  <si>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</si>
  <si>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</si>
  <si>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</si>
  <si>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</si>
  <si>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</si>
  <si>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</si>
  <si>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</si>
  <si>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</si>
  <si>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</si>
  <si>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</si>
  <si>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</si>
  <si>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</si>
  <si>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</si>
  <si>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</si>
  <si>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</si>
  <si>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</si>
  <si>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</si>
  <si>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</si>
  <si>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</si>
  <si>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</si>
  <si>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</si>
  <si>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</si>
  <si>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</si>
  <si>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</si>
  <si>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</si>
  <si>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</si>
  <si>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</si>
  <si>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</si>
  <si>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</si>
  <si>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</si>
  <si>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</si>
  <si>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</si>
  <si>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</si>
  <si>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</si>
  <si>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</si>
  <si>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</si>
  <si>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</si>
  <si>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</si>
  <si>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</si>
  <si>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</si>
  <si>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</si>
  <si>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</si>
  <si>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</si>
  <si>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</si>
  <si>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</si>
  <si>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</si>
  <si>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</si>
  <si>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</si>
  <si>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</si>
  <si>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</si>
  <si>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</si>
  <si>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</si>
  <si>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</si>
  <si>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</si>
  <si>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</si>
  <si>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</si>
  <si>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</si>
  <si>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</si>
  <si>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</si>
  <si>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</si>
  <si>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</si>
  <si>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</si>
  <si>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</si>
  <si>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</si>
  <si>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</si>
  <si>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</si>
  <si>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</si>
  <si>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</si>
  <si>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</si>
  <si>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</si>
  <si>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</si>
  <si>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</si>
  <si>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</si>
  <si>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</si>
  <si>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</si>
  <si>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</si>
  <si>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</si>
  <si>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</si>
  <si>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</si>
  <si>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</si>
  <si>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</si>
  <si>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</si>
  <si>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</si>
  <si>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</si>
  <si>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</si>
  <si>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</si>
  <si>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</si>
  <si>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</si>
  <si>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</si>
  <si>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</si>
  <si>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</si>
  <si>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</si>
  <si>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</si>
  <si>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</si>
  <si>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</si>
  <si>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</si>
  <si>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</si>
  <si>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</si>
  <si>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</si>
  <si>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</si>
  <si>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</si>
  <si>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</si>
  <si>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</si>
  <si>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</si>
  <si>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</si>
  <si>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</si>
  <si>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</si>
  <si>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</si>
  <si>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</si>
  <si>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</si>
  <si>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</si>
  <si>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</si>
  <si>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</si>
  <si>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</si>
  <si>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</si>
  <si>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</si>
  <si>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</si>
  <si>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</si>
  <si>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</si>
  <si>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</si>
  <si>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</si>
  <si>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</si>
  <si>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</si>
  <si>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</si>
  <si>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</si>
  <si>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</si>
  <si>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</si>
  <si>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</si>
  <si>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</si>
  <si>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</si>
  <si>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</si>
  <si>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</si>
  <si>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</si>
  <si>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</si>
  <si>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</si>
  <si>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</si>
  <si>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</si>
  <si>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</si>
  <si>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</si>
  <si>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</si>
  <si>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</si>
  <si>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</si>
  <si>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</si>
  <si>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</si>
  <si>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</si>
  <si>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</si>
  <si>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</si>
  <si>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</si>
  <si>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</si>
  <si>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</si>
  <si>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</si>
  <si>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</si>
  <si>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</si>
  <si>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</si>
  <si>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</si>
  <si>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</si>
  <si>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</si>
  <si>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</si>
  <si>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</si>
  <si>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</si>
  <si>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</si>
  <si>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</si>
  <si>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</si>
  <si>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</si>
  <si>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</si>
  <si>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</si>
  <si>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</si>
  <si>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</si>
  <si>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</si>
  <si>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</si>
  <si>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</si>
  <si>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</si>
  <si>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</si>
  <si>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</si>
  <si>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</si>
  <si>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</si>
  <si>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</si>
  <si>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</si>
  <si>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</si>
  <si>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</si>
  <si>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</si>
  <si>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</si>
  <si>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</si>
  <si>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</si>
  <si>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</si>
  <si>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</si>
  <si>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</si>
  <si>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</si>
  <si>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</si>
  <si>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</si>
  <si>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</si>
  <si>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</si>
  <si>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</si>
  <si>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</si>
  <si>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</si>
  <si>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</si>
  <si>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</si>
  <si>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</si>
  <si>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</si>
  <si>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</si>
  <si>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</si>
  <si>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</si>
  <si>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</si>
  <si>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</si>
  <si>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</si>
  <si>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</si>
  <si>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</si>
  <si>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</si>
  <si>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</si>
  <si>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</si>
  <si>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</si>
  <si>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</si>
  <si>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</si>
  <si>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</si>
  <si>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</si>
  <si>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</si>
  <si>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</si>
  <si>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</si>
  <si>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</si>
  <si>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</si>
  <si>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</si>
  <si>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</si>
  <si>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</si>
  <si>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</si>
  <si>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</si>
  <si>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</si>
  <si>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</si>
  <si>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</si>
  <si>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</si>
  <si>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</si>
  <si>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</si>
  <si>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</si>
  <si>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</si>
  <si>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</si>
  <si>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</si>
  <si>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</si>
  <si>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</si>
  <si>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</si>
  <si>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</si>
  <si>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</si>
  <si>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</si>
  <si>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</si>
  <si>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</si>
  <si>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</si>
  <si>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</si>
  <si>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</si>
  <si>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</si>
  <si>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</si>
  <si>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</si>
  <si>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</si>
  <si>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</si>
  <si>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</si>
  <si>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</si>
  <si>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</si>
  <si>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</si>
  <si>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</si>
  <si>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</si>
  <si>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</si>
  <si>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</si>
  <si>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</si>
  <si>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</si>
  <si>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</si>
  <si>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</si>
  <si>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</si>
  <si>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</si>
  <si>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</si>
  <si>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</si>
  <si>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</si>
  <si>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</si>
  <si>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</si>
  <si>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</si>
  <si>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</si>
  <si>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</si>
  <si>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</si>
  <si>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</si>
  <si>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</si>
  <si>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</si>
  <si>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</si>
  <si>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</si>
  <si>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</si>
  <si>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</si>
  <si>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</si>
  <si>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</si>
  <si>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</si>
  <si>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</si>
  <si>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</si>
  <si>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</si>
  <si>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</si>
  <si>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</si>
  <si>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</si>
  <si>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</si>
  <si>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</si>
  <si>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</si>
  <si>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</si>
  <si>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</si>
  <si>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</si>
  <si>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</si>
  <si>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</si>
  <si>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</si>
  <si>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</si>
  <si>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</si>
  <si>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</si>
  <si>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</si>
  <si>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</si>
  <si>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</si>
  <si>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</si>
  <si>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</si>
  <si>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</si>
  <si>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</si>
  <si>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</si>
  <si>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</si>
  <si>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</si>
  <si>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</si>
  <si>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</si>
  <si>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</si>
  <si>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</si>
  <si>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</si>
  <si>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</si>
  <si>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</si>
  <si>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</si>
  <si>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</si>
  <si>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</si>
  <si>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</si>
  <si>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</si>
  <si>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</si>
  <si>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</si>
  <si>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</si>
  <si>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</si>
  <si>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</si>
  <si>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</si>
  <si>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</si>
  <si>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</si>
  <si>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</si>
  <si>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</si>
  <si>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</si>
  <si>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</si>
  <si>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</si>
  <si>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</si>
  <si>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</si>
  <si>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</si>
  <si>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</si>
  <si>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</si>
  <si>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</si>
  <si>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</si>
  <si>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</si>
  <si>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</si>
  <si>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</si>
  <si>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</si>
  <si>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</si>
  <si>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</si>
  <si>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</si>
  <si>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</si>
  <si>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</si>
  <si>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</si>
  <si>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</si>
  <si>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</si>
  <si>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</si>
  <si>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</si>
  <si>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</si>
  <si>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</si>
  <si>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</si>
  <si>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</si>
  <si>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</si>
  <si>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</si>
  <si>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</si>
  <si>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</si>
  <si>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</si>
  <si>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</si>
  <si>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</si>
  <si>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</si>
  <si>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</si>
  <si>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</si>
  <si>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</si>
  <si>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</si>
  <si>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</si>
  <si>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</si>
  <si>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</si>
  <si>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</si>
  <si>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</si>
  <si>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</si>
  <si>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</si>
  <si>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</si>
  <si>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</si>
  <si>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</si>
  <si>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</si>
  <si>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</si>
  <si>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</si>
  <si>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</si>
  <si>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</si>
  <si>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</si>
  <si>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</si>
  <si>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</si>
  <si>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</si>
  <si>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</si>
  <si>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</si>
  <si>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</si>
  <si>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</si>
  <si>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</si>
  <si>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</si>
  <si>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</si>
  <si>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</si>
  <si>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</si>
  <si>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</si>
  <si>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</si>
  <si>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</si>
  <si>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</si>
  <si>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</si>
  <si>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</si>
  <si>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</si>
  <si>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</si>
  <si>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</si>
  <si>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</si>
  <si>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</si>
  <si>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</si>
  <si>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</si>
  <si>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</si>
  <si>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</si>
  <si>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</si>
  <si>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</si>
  <si>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</si>
  <si>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</si>
  <si>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</si>
  <si>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</si>
  <si>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</si>
  <si>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</si>
  <si>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</si>
  <si>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</si>
  <si>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</si>
  <si>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</si>
  <si>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</si>
  <si>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</si>
  <si>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</si>
  <si>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</si>
  <si>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</si>
  <si>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</si>
  <si>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</si>
  <si>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</si>
  <si>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</si>
  <si>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</si>
  <si>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</si>
  <si>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</si>
  <si>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</si>
  <si>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</si>
  <si>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</si>
  <si>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</si>
  <si>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</si>
  <si>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</si>
  <si>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</si>
  <si>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</si>
  <si>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</si>
  <si>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</si>
  <si>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</si>
  <si>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</si>
  <si>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</si>
  <si>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</si>
  <si>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</si>
  <si>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</si>
  <si>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</si>
  <si>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</si>
  <si>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</si>
  <si>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</si>
  <si>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</si>
  <si>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</si>
  <si>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</si>
  <si>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</si>
  <si>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</si>
  <si>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</si>
  <si>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</si>
  <si>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</si>
  <si>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</si>
  <si>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</si>
  <si>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</si>
  <si>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</si>
  <si>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</si>
  <si>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</si>
  <si>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</si>
  <si>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</si>
  <si>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</si>
  <si>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</si>
  <si>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</si>
  <si>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</si>
  <si>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</si>
  <si>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</si>
  <si>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</si>
  <si>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</si>
  <si>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</si>
  <si>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</si>
  <si>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</si>
  <si>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</si>
  <si>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</si>
  <si>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</si>
  <si>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</si>
  <si>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</si>
  <si>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</si>
  <si>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</si>
  <si>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</si>
  <si>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</si>
  <si>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</si>
  <si>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</si>
  <si>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</si>
  <si>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</si>
  <si>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</si>
  <si>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</si>
  <si>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</si>
  <si>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</si>
  <si>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</si>
  <si>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</si>
  <si>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</si>
  <si>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</si>
  <si>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</si>
  <si>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</si>
  <si>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</si>
  <si>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</si>
  <si>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</si>
  <si>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</si>
  <si>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</si>
  <si>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</si>
  <si>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</si>
  <si>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</si>
  <si>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</si>
  <si>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</si>
  <si>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</si>
  <si>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</si>
  <si>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</si>
  <si>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</si>
  <si>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</si>
  <si>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</si>
  <si>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</si>
  <si>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</si>
  <si>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</si>
  <si>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</si>
  <si>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</si>
  <si>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</si>
  <si>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</si>
  <si>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</si>
  <si>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</si>
  <si>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</si>
  <si>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</si>
  <si>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</si>
  <si>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</si>
  <si>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</si>
  <si>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</si>
  <si>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</si>
  <si>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</si>
  <si>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</si>
  <si>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</si>
  <si>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</si>
  <si>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</si>
  <si>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</si>
  <si>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</si>
  <si>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</si>
  <si>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</si>
  <si>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</si>
  <si>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</si>
  <si>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</si>
  <si>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</si>
  <si>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</si>
  <si>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</si>
  <si>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</si>
  <si>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</si>
  <si>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</si>
  <si>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</si>
  <si>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</si>
  <si>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</si>
  <si>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</si>
  <si>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</si>
  <si>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</si>
  <si>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</si>
  <si>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</si>
  <si>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</si>
  <si>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</si>
  <si>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</si>
  <si>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</si>
  <si>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</si>
  <si>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</si>
  <si>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</si>
  <si>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</si>
  <si>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</si>
  <si>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</si>
  <si>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</si>
  <si>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</si>
  <si>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</si>
  <si>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</si>
  <si>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</si>
  <si>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</si>
  <si>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</si>
  <si>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</si>
  <si>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</si>
  <si>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</si>
  <si>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</si>
  <si>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</si>
  <si>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</si>
  <si>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</si>
  <si>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</si>
  <si>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</si>
  <si>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</si>
  <si>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</si>
  <si>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</si>
  <si>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</si>
  <si>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</si>
  <si>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</si>
  <si>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</si>
  <si>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</si>
  <si>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</si>
  <si>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</si>
  <si>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</si>
  <si>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</si>
  <si>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</si>
  <si>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</si>
  <si>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</si>
  <si>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</si>
  <si>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</si>
  <si>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</si>
  <si>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</si>
  <si>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</si>
  <si>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</si>
  <si>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</si>
  <si>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</si>
  <si>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</si>
  <si>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</si>
  <si>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</si>
  <si>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</si>
  <si>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</si>
  <si>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</si>
  <si>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</si>
  <si>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</si>
  <si>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</si>
  <si>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</si>
  <si>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</si>
  <si>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</si>
  <si>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</si>
  <si>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</si>
  <si>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</si>
  <si>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</si>
  <si>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</si>
  <si>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</si>
  <si>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</si>
  <si>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</si>
  <si>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</si>
  <si>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</si>
  <si>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</si>
  <si>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</si>
  <si>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</si>
  <si>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</si>
  <si>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</si>
  <si>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</si>
  <si>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</si>
  <si>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</si>
  <si>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</si>
  <si>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</si>
  <si>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</si>
  <si>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</si>
  <si>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</si>
  <si>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</si>
  <si>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</si>
  <si>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</si>
  <si>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</si>
  <si>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</si>
  <si>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</si>
  <si>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</si>
  <si>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</si>
  <si>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</si>
  <si>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</si>
  <si>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</si>
  <si>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</si>
  <si>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</si>
  <si>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</si>
  <si>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</si>
  <si>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</si>
  <si>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</si>
  <si>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</si>
  <si>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</si>
  <si>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</si>
  <si>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</si>
  <si>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</si>
  <si>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</si>
  <si>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</si>
  <si>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</si>
  <si>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</si>
  <si>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</si>
  <si>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</si>
  <si>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</si>
  <si>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</si>
  <si>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</si>
  <si>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</si>
  <si>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</si>
  <si>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</si>
  <si>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</si>
  <si>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</si>
  <si>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</si>
  <si>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</si>
  <si>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</si>
  <si>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</si>
  <si>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</si>
  <si>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</si>
  <si>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</si>
  <si>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</si>
  <si>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</si>
  <si>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</si>
  <si>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</si>
  <si>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</si>
  <si>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</si>
  <si>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</si>
  <si>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</si>
  <si>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</si>
  <si>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</si>
  <si>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</si>
  <si>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</si>
  <si>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</si>
  <si>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</si>
  <si>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</si>
  <si>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</si>
  <si>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</si>
  <si>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</si>
  <si>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</si>
  <si>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</si>
  <si>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</si>
  <si>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</si>
  <si>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</si>
  <si>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</si>
  <si>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</si>
  <si>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</si>
  <si>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</si>
  <si>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</si>
  <si>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</si>
  <si>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</si>
  <si>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</si>
  <si>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</si>
  <si>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</si>
  <si>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</si>
  <si>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</si>
  <si>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</si>
  <si>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</si>
  <si>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</si>
  <si>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</si>
  <si>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</si>
  <si>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</si>
  <si>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</si>
  <si>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</si>
  <si>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</si>
  <si>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</si>
  <si>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</si>
  <si>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</si>
  <si>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</si>
  <si>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</si>
  <si>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</si>
  <si>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</si>
  <si>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</si>
  <si>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</si>
  <si>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</si>
  <si>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</si>
  <si>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</si>
  <si>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</si>
  <si>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</si>
  <si>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</si>
  <si>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</si>
  <si>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</si>
  <si>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</si>
  <si>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</si>
  <si>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</si>
  <si>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</si>
  <si>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</si>
  <si>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</si>
  <si>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</si>
  <si>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</si>
  <si>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</si>
  <si>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</si>
  <si>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</si>
  <si>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</si>
  <si>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</si>
  <si>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</si>
  <si>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</si>
  <si>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</si>
  <si>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</si>
  <si>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</si>
  <si>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</si>
  <si>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</si>
  <si>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</si>
  <si>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</si>
  <si>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</si>
  <si>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</si>
  <si>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</si>
  <si>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</si>
  <si>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</si>
  <si>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</si>
  <si>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</si>
  <si>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</si>
  <si>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</si>
  <si>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</si>
  <si>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</si>
  <si>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</si>
  <si>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</si>
  <si>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</si>
  <si>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</si>
  <si>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</si>
  <si>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</si>
  <si>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</si>
  <si>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</si>
  <si>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</si>
  <si>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</si>
  <si>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</si>
  <si>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</si>
  <si>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</si>
  <si>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</si>
  <si>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</si>
  <si>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</si>
  <si>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</si>
  <si>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</si>
  <si>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</si>
  <si>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</si>
  <si>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</si>
  <si>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</si>
  <si>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</si>
  <si>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</si>
  <si>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</si>
  <si>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</si>
  <si>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</si>
  <si>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</si>
  <si>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</si>
  <si>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</si>
  <si>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</si>
  <si>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</si>
  <si>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</si>
  <si>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</si>
  <si>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</si>
  <si>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</si>
  <si>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</si>
  <si>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</si>
  <si>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</si>
  <si>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</si>
  <si>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</si>
  <si>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</si>
  <si>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</si>
  <si>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</si>
  <si>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</si>
  <si>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</si>
  <si>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</si>
  <si>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</si>
  <si>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</si>
  <si>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</si>
  <si>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</si>
  <si>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</si>
  <si>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</si>
  <si>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</si>
  <si>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</si>
  <si>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</si>
  <si>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</si>
  <si>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</si>
  <si>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</si>
  <si>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</si>
  <si>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</si>
  <si>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</si>
  <si>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</si>
  <si>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</si>
  <si>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</si>
  <si>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</si>
  <si>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</si>
  <si>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</si>
  <si>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</si>
  <si>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</si>
  <si>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</si>
  <si>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</si>
  <si>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</si>
  <si>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</si>
  <si>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</si>
  <si>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</si>
  <si>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</si>
  <si>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</si>
  <si>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</si>
  <si>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</si>
  <si>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</si>
  <si>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</si>
  <si>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</si>
  <si>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</si>
  <si>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</si>
  <si>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</si>
  <si>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</si>
  <si>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</si>
  <si>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</si>
  <si>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</si>
  <si>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</si>
  <si>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</si>
  <si>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</si>
  <si>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</si>
  <si>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</si>
  <si>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</si>
  <si>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</si>
  <si>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</si>
  <si>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</si>
  <si>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</si>
  <si>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</si>
  <si>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</si>
  <si>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</si>
  <si>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</si>
  <si>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</si>
  <si>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</si>
  <si>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</si>
  <si>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</si>
  <si>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</si>
  <si>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</si>
  <si>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</si>
  <si>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</si>
  <si>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</si>
  <si>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</si>
  <si>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</si>
  <si>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</si>
  <si>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</si>
  <si>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</si>
  <si>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</si>
  <si>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</si>
  <si>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</si>
  <si>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</si>
  <si>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</si>
  <si>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</si>
  <si>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</si>
  <si>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</si>
  <si>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</si>
  <si>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</si>
  <si>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</si>
  <si>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</si>
  <si>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</si>
  <si>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</si>
  <si>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</si>
  <si>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</si>
  <si>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</si>
  <si>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</si>
  <si>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</si>
  <si>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</si>
  <si>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</si>
  <si>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</si>
  <si>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</si>
  <si>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</si>
  <si>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</si>
  <si>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</si>
  <si>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</si>
  <si>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</si>
  <si>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</si>
  <si>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</si>
  <si>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</si>
  <si>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</si>
  <si>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</si>
  <si>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</si>
  <si>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</si>
  <si>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</si>
  <si>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</si>
  <si>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</si>
  <si>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</si>
  <si>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</si>
  <si>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</si>
  <si>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</si>
  <si>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</si>
  <si>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</si>
  <si>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</si>
  <si>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</si>
  <si>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</si>
  <si>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</si>
  <si>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</si>
  <si>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</si>
  <si>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</si>
  <si>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</si>
  <si>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</si>
  <si>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</si>
  <si>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</si>
  <si>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</si>
  <si>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</si>
  <si>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</si>
  <si>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</si>
  <si>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</si>
  <si>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</si>
  <si>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</si>
  <si>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</si>
  <si>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</si>
  <si>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</si>
  <si>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</si>
  <si>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</si>
  <si>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</si>
  <si>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</si>
  <si>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</si>
  <si>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</si>
  <si>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</si>
  <si>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</si>
  <si>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</si>
  <si>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</si>
  <si>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</si>
  <si>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</si>
  <si>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</si>
  <si>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</si>
  <si>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</si>
  <si>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</si>
  <si>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</si>
  <si>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</si>
  <si>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</si>
  <si>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</si>
  <si>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</si>
  <si>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</si>
  <si>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</si>
  <si>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</si>
  <si>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</si>
  <si>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</si>
  <si>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</si>
  <si>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</si>
  <si>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</si>
  <si>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</si>
  <si>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</si>
  <si>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</si>
  <si>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</si>
  <si>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</si>
  <si>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</si>
  <si>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</si>
  <si>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</si>
  <si>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</si>
  <si>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</si>
  <si>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</si>
  <si>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</si>
  <si>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</si>
  <si>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</si>
  <si>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</si>
  <si>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</si>
  <si>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</si>
  <si>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</si>
  <si>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</si>
  <si>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</si>
  <si>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</si>
  <si>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</si>
  <si>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</si>
  <si>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</si>
  <si>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</si>
  <si>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</si>
  <si>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</si>
  <si>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</si>
  <si>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</si>
  <si>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</si>
  <si>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</si>
  <si>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</si>
  <si>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</si>
  <si>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</si>
  <si>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</si>
  <si>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</si>
  <si>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</si>
  <si>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</si>
  <si>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</si>
  <si>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</si>
  <si>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</si>
  <si>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</si>
  <si>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</si>
  <si>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</si>
  <si>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</si>
  <si>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</si>
  <si>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</si>
  <si>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</si>
  <si>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</si>
  <si>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</si>
  <si>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</si>
  <si>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</si>
  <si>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</si>
  <si>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</si>
  <si>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</si>
  <si>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</si>
  <si>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</si>
  <si>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</si>
  <si>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</si>
  <si>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</si>
  <si>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</si>
  <si>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</si>
  <si>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</si>
  <si>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</si>
  <si>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</si>
  <si>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</si>
  <si>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</si>
  <si>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</si>
  <si>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</si>
  <si>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</si>
  <si>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</si>
  <si>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</si>
  <si>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</si>
  <si>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</si>
  <si>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</si>
  <si>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</si>
  <si>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</si>
  <si>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</si>
  <si>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</si>
  <si>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</si>
  <si>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</si>
  <si>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</si>
  <si>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</si>
  <si>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</si>
  <si>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</si>
  <si>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</si>
  <si>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</si>
  <si>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</si>
  <si>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</si>
  <si>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</si>
  <si>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</si>
  <si>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</si>
  <si>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</si>
  <si>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</si>
  <si>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</si>
  <si>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</si>
  <si>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</si>
  <si>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</si>
  <si>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</si>
  <si>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</si>
  <si>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</si>
  <si>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</si>
  <si>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</si>
  <si>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</si>
  <si>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</si>
  <si>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</si>
  <si>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</si>
  <si>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</si>
  <si>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</si>
  <si>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</si>
  <si>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</si>
  <si>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</si>
  <si>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</si>
  <si>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</si>
  <si>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</si>
  <si>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</si>
  <si>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</si>
  <si>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</si>
  <si>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</si>
  <si>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</si>
  <si>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</si>
  <si>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</si>
  <si>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</si>
  <si>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</si>
  <si>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</si>
  <si>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</si>
  <si>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</si>
  <si>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</si>
  <si>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</si>
  <si>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</si>
  <si>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</si>
  <si>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</si>
  <si>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</si>
  <si>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</si>
  <si>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</si>
  <si>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</si>
  <si>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</si>
  <si>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</si>
  <si>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</si>
  <si>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</si>
  <si>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</si>
  <si>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</si>
  <si>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</si>
  <si>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</si>
  <si>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</si>
  <si>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</si>
  <si>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</si>
  <si>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</si>
  <si>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</si>
  <si>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</si>
  <si>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</si>
  <si>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</si>
  <si>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</si>
  <si>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</si>
  <si>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</si>
  <si>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</si>
  <si>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</si>
  <si>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</si>
  <si>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</si>
  <si>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</si>
  <si>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</si>
  <si>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</si>
  <si>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</si>
  <si>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</si>
  <si>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</si>
  <si>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</si>
  <si>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</si>
  <si>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</si>
  <si>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</si>
  <si>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</si>
  <si>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</si>
  <si>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</si>
  <si>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</si>
  <si>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</si>
  <si>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</si>
  <si>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</si>
  <si>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</si>
  <si>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</si>
  <si>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</si>
  <si>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</si>
  <si>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</si>
  <si>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</si>
  <si>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</si>
  <si>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</si>
  <si>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</si>
  <si>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</si>
  <si>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</si>
  <si>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</si>
  <si>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</si>
  <si>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</si>
  <si>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</si>
  <si>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</si>
  <si>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</si>
  <si>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</si>
  <si>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</si>
  <si>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</si>
  <si>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</si>
  <si>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</si>
  <si>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</si>
  <si>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</si>
  <si>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</si>
  <si>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</si>
  <si>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</si>
  <si>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</si>
  <si>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</si>
  <si>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</si>
  <si>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</si>
  <si>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</si>
  <si>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</si>
  <si>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</si>
  <si>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</si>
  <si>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</si>
  <si>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</si>
  <si>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</si>
  <si>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</si>
  <si>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</si>
  <si>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</si>
  <si>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</si>
  <si>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</si>
  <si>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</si>
  <si>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</si>
  <si>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</si>
  <si>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</si>
  <si>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</si>
  <si>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</si>
  <si>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</si>
  <si>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</si>
  <si>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</si>
  <si>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</si>
  <si>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</si>
  <si>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</si>
  <si>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</si>
  <si>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</si>
  <si>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</si>
  <si>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</si>
  <si>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</si>
  <si>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</si>
  <si>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</si>
  <si>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</si>
  <si>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</si>
  <si>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</si>
  <si>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</si>
  <si>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</si>
  <si>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</si>
  <si>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</si>
  <si>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</si>
  <si>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</si>
  <si>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</si>
  <si>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</si>
  <si>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</si>
  <si>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</si>
  <si>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</si>
  <si>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</si>
  <si>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</si>
  <si>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</si>
  <si>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</si>
  <si>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</si>
  <si>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</si>
  <si>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</si>
  <si>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</si>
  <si>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</si>
  <si>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</si>
  <si>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</si>
  <si>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</si>
  <si>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</si>
  <si>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</si>
  <si>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</si>
  <si>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</si>
  <si>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</si>
  <si>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</si>
  <si>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</si>
  <si>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</si>
  <si>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</si>
  <si>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</si>
  <si>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</si>
  <si>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</si>
  <si>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</si>
  <si>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</si>
  <si>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</si>
  <si>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</si>
  <si>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</si>
  <si>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</si>
  <si>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</si>
  <si>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</si>
  <si>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</si>
  <si>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</si>
  <si>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</si>
  <si>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</si>
  <si>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</si>
  <si>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</si>
  <si>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</si>
  <si>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</si>
  <si>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</si>
  <si>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</si>
  <si>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</si>
  <si>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</si>
  <si>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</si>
  <si>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</si>
  <si>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</si>
  <si>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</si>
  <si>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</si>
  <si>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</si>
  <si>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</si>
  <si>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</si>
  <si>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</si>
  <si>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</si>
  <si>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</si>
  <si>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</si>
  <si>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</si>
  <si>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</si>
  <si>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</si>
  <si>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</si>
  <si>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</si>
  <si>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</si>
  <si>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</si>
  <si>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</si>
  <si>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</si>
  <si>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</si>
  <si>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</si>
  <si>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</si>
  <si>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</si>
  <si>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</si>
  <si>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</si>
  <si>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</si>
  <si>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</si>
  <si>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</si>
  <si>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</si>
  <si>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</si>
  <si>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</si>
  <si>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</si>
  <si>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</si>
  <si>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</si>
  <si>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</si>
  <si>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</si>
  <si>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</si>
  <si>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</si>
  <si>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</si>
  <si>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</si>
  <si>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</si>
  <si>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</si>
  <si>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</si>
  <si>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</si>
  <si>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</si>
  <si>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</si>
  <si>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</si>
  <si>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</si>
  <si>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</si>
  <si>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</si>
  <si>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</si>
  <si>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</si>
  <si>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</si>
  <si>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</si>
  <si>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</si>
  <si>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</si>
  <si>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</si>
  <si>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</si>
  <si>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</si>
  <si>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</si>
  <si>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</si>
  <si>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</si>
  <si>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</si>
  <si>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</si>
  <si>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</si>
  <si>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</si>
  <si>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</si>
  <si>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</si>
  <si>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</si>
  <si>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</si>
  <si>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</si>
  <si>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</si>
  <si>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</si>
  <si>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</si>
  <si>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</si>
  <si>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</si>
  <si>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</si>
  <si>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</si>
  <si>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</si>
  <si>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</si>
  <si>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</si>
  <si>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</si>
  <si>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</si>
  <si>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</si>
  <si>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</si>
  <si>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</si>
  <si>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</si>
  <si>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</si>
  <si>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</si>
  <si>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</si>
  <si>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</si>
  <si>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</si>
  <si>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</si>
  <si>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</si>
  <si>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</si>
  <si>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</si>
  <si>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</si>
  <si>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</si>
  <si>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</si>
  <si>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</si>
  <si>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</si>
  <si>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</si>
  <si>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</si>
  <si>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</si>
  <si>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</si>
  <si>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</si>
  <si>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</si>
  <si>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</si>
  <si>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</si>
  <si>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</si>
  <si>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</si>
  <si>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</si>
  <si>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</si>
  <si>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</si>
  <si>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</si>
  <si>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</si>
  <si>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</si>
  <si>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</si>
  <si>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</si>
  <si>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</si>
  <si>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</si>
  <si>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</si>
  <si>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</si>
  <si>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</si>
  <si>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</si>
  <si>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</si>
  <si>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</si>
  <si>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</si>
  <si>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</si>
  <si>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</si>
  <si>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</si>
  <si>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</si>
  <si>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</si>
  <si>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</si>
  <si>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</si>
  <si>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</si>
  <si>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</si>
  <si>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</si>
  <si>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</si>
  <si>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</si>
  <si>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</si>
  <si>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</si>
  <si>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</si>
  <si>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</si>
  <si>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</si>
  <si>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</si>
  <si>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</si>
  <si>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</si>
  <si>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</si>
  <si>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</si>
  <si>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</si>
  <si>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</si>
  <si>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</si>
  <si>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</si>
  <si>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</si>
  <si>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</si>
  <si>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</si>
  <si>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</si>
  <si>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</si>
  <si>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</si>
  <si>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</si>
  <si>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</si>
  <si>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</si>
  <si>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</si>
  <si>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</si>
  <si>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</si>
  <si>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</si>
  <si>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</si>
  <si>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</si>
  <si>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</si>
  <si>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</si>
  <si>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</si>
  <si>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</si>
  <si>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</si>
  <si>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</si>
  <si>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</si>
  <si>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</si>
  <si>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</si>
  <si>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</si>
  <si>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</si>
  <si>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</si>
  <si>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</si>
  <si>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</si>
  <si>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</si>
  <si>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</si>
  <si>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</si>
  <si>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</si>
  <si>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</si>
  <si>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</si>
  <si>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</si>
  <si>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</si>
  <si>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</si>
  <si>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</si>
  <si>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</si>
  <si>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</si>
  <si>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</si>
  <si>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</si>
  <si>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</si>
  <si>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</si>
  <si>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</si>
  <si>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</si>
  <si>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</si>
  <si>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</si>
  <si>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</si>
  <si>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</si>
  <si>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</si>
  <si>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</si>
  <si>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</si>
  <si>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</si>
  <si>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</si>
  <si>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</si>
  <si>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</si>
  <si>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</si>
  <si>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</si>
  <si>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</si>
  <si>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</si>
  <si>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</si>
  <si>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</si>
  <si>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</si>
  <si>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</si>
  <si>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</si>
  <si>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</si>
  <si>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</si>
  <si>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</si>
  <si>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</si>
  <si>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</si>
  <si>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</si>
  <si>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</si>
  <si>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</si>
  <si>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</si>
  <si>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</si>
  <si>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</si>
  <si>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</si>
  <si>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</si>
  <si>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</si>
  <si>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</si>
  <si>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</si>
  <si>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</si>
  <si>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</si>
  <si>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</si>
  <si>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</si>
  <si>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</si>
  <si>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</si>
  <si>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</si>
  <si>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</si>
  <si>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</si>
  <si>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</si>
  <si>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</si>
  <si>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</si>
  <si>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</si>
  <si>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</si>
  <si>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</si>
  <si>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</si>
  <si>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</si>
  <si>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</si>
  <si>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</si>
  <si>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</si>
  <si>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</si>
  <si>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</si>
  <si>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</si>
  <si>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</si>
  <si>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</si>
  <si>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</si>
  <si>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</si>
  <si>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</si>
  <si>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</si>
  <si>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</si>
  <si>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</si>
  <si>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</si>
  <si>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</si>
  <si>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</si>
  <si>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</si>
  <si>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</si>
  <si>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</si>
  <si>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</si>
  <si>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</si>
  <si>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</si>
  <si>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</si>
  <si>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</si>
  <si>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</si>
  <si>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</si>
  <si>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</si>
  <si>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</si>
  <si>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</si>
  <si>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</si>
  <si>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</si>
  <si>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</si>
  <si>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</si>
  <si>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</si>
  <si>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</si>
  <si>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</si>
  <si>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</si>
  <si>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</si>
  <si>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</si>
  <si>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</si>
  <si>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</si>
  <si>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</si>
  <si>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</si>
  <si>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</si>
  <si>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</si>
  <si>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</si>
  <si>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</si>
  <si>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</si>
  <si>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</si>
  <si>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</si>
  <si>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</si>
  <si>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</si>
  <si>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</si>
  <si>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</si>
  <si>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</si>
  <si>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</si>
  <si>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</si>
  <si>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</si>
  <si>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</si>
  <si>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</si>
  <si>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</si>
  <si>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</si>
  <si>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</si>
  <si>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</si>
  <si>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</si>
  <si>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</si>
  <si>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</si>
  <si>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</si>
  <si>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</si>
  <si>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</si>
  <si>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</si>
  <si>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</si>
  <si>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</si>
  <si>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</si>
  <si>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</si>
  <si>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</si>
  <si>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</si>
  <si>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</si>
  <si>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</si>
  <si>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</si>
  <si>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</si>
  <si>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</si>
  <si>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</si>
  <si>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</si>
  <si>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</si>
  <si>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</si>
  <si>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</si>
  <si>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</si>
  <si>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</si>
  <si>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</si>
  <si>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</si>
  <si>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</si>
  <si>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</si>
  <si>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</si>
  <si>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</si>
  <si>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</si>
  <si>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</si>
  <si>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</si>
  <si>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</si>
  <si>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</si>
  <si>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</si>
  <si>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</si>
  <si>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</si>
  <si>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</si>
  <si>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</si>
  <si>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</si>
  <si>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</si>
  <si>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</si>
  <si>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</si>
  <si>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</si>
  <si>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</si>
  <si>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</si>
  <si>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</si>
  <si>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</si>
  <si>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</si>
  <si>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</si>
  <si>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</si>
  <si>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</si>
  <si>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</si>
  <si>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</si>
  <si>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</si>
  <si>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</si>
  <si>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</si>
  <si>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</si>
  <si>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</si>
  <si>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</si>
  <si>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</si>
  <si>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</si>
  <si>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</si>
  <si>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</si>
  <si>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</si>
  <si>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</si>
  <si>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</si>
  <si>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</si>
  <si>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</si>
  <si>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</si>
  <si>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</si>
  <si>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</si>
  <si>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</si>
  <si>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</si>
  <si>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</si>
  <si>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</si>
  <si>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</si>
  <si>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</si>
  <si>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</si>
  <si>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</si>
  <si>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</si>
  <si>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</si>
  <si>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</si>
  <si>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</si>
  <si>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</si>
  <si>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</si>
  <si>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</si>
  <si>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</si>
  <si>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</si>
  <si>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</si>
  <si>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</si>
  <si>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</si>
  <si>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</si>
  <si>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</si>
  <si>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</si>
  <si>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</si>
  <si>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</si>
  <si>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</si>
  <si>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</si>
  <si>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</si>
  <si>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</si>
  <si>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</si>
  <si>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</si>
  <si>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</si>
  <si>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</si>
  <si>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</si>
  <si>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</si>
  <si>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</si>
  <si>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</si>
  <si>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</si>
  <si>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</si>
  <si>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</si>
  <si>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</si>
  <si>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</si>
  <si>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</si>
  <si>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</si>
  <si>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</si>
  <si>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</si>
  <si>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</si>
  <si>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</si>
  <si>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</si>
  <si>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</si>
  <si>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</si>
  <si>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</si>
  <si>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</si>
  <si>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</si>
  <si>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</si>
  <si>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</si>
  <si>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</si>
  <si>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</si>
  <si>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</si>
  <si>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</si>
  <si>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</si>
  <si>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</si>
  <si>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</si>
  <si>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</si>
  <si>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</si>
  <si>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</si>
  <si>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</si>
  <si>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</si>
  <si>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</si>
  <si>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</si>
  <si>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</si>
  <si>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</si>
  <si>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</si>
  <si>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</si>
  <si>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</si>
  <si>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</si>
  <si>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</si>
  <si>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</si>
  <si>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</si>
  <si>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</si>
  <si>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</si>
  <si>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</si>
  <si>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</si>
  <si>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</si>
  <si>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</si>
  <si>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</si>
  <si>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</si>
  <si>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</si>
  <si>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</si>
  <si>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</si>
  <si>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</si>
  <si>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</si>
  <si>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</si>
  <si>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</si>
  <si>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</si>
  <si>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</si>
  <si>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</si>
  <si>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</si>
  <si>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</si>
  <si>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</si>
  <si>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</si>
  <si>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</si>
  <si>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</si>
  <si>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</si>
  <si>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</si>
  <si>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</si>
  <si>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</si>
  <si>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</si>
  <si>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</si>
  <si>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</si>
  <si>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</si>
  <si>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</si>
  <si>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</si>
  <si>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</si>
  <si>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</si>
  <si>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</si>
  <si>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</si>
  <si>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</si>
  <si>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</si>
  <si>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</si>
  <si>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</si>
  <si>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</si>
  <si>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</si>
  <si>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</si>
  <si>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</si>
  <si>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</si>
  <si>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</si>
  <si>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</si>
  <si>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</si>
  <si>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</si>
  <si>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</si>
  <si>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</si>
  <si>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</si>
  <si>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</si>
  <si>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</si>
  <si>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</si>
  <si>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</si>
  <si>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</si>
  <si>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</si>
  <si>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</si>
  <si>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</si>
  <si>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</si>
  <si>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</si>
  <si>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</si>
  <si>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</si>
  <si>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</si>
  <si>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</si>
  <si>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</si>
  <si>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</si>
  <si>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</si>
  <si>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</si>
  <si>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</si>
  <si>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</si>
  <si>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</si>
  <si>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</si>
  <si>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</si>
  <si>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</si>
  <si>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</si>
  <si>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</si>
  <si>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</si>
  <si>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</si>
  <si>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</si>
  <si>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</si>
  <si>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</si>
  <si>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</si>
  <si>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</si>
  <si>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</si>
  <si>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</si>
  <si>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</si>
  <si>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</si>
  <si>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</si>
  <si>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</si>
  <si>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</si>
  <si>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</si>
  <si>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</si>
  <si>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</si>
  <si>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</si>
  <si>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</si>
  <si>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</si>
  <si>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</si>
  <si>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</si>
  <si>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</si>
  <si>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</si>
  <si>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</si>
  <si>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</si>
  <si>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</si>
  <si>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</si>
  <si>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</si>
  <si>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</si>
  <si>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</si>
  <si>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</si>
  <si>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</si>
  <si>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</si>
  <si>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</si>
  <si>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</si>
  <si>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</si>
  <si>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</si>
  <si>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</si>
  <si>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</si>
  <si>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</si>
  <si>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</si>
  <si>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</si>
  <si>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</si>
  <si>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</si>
  <si>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</si>
  <si>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</si>
  <si>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</si>
  <si>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</si>
  <si>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</si>
  <si>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</si>
  <si>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</si>
  <si>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</si>
  <si>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</si>
  <si>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</si>
  <si>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</si>
  <si>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</si>
  <si>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</si>
  <si>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</si>
  <si>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</si>
  <si>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</si>
  <si>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</si>
  <si>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</si>
  <si>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</si>
  <si>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</si>
  <si>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</si>
  <si>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</si>
  <si>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</si>
  <si>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</si>
  <si>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</si>
  <si>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</si>
  <si>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</si>
  <si>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</si>
  <si>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</si>
  <si>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</si>
  <si>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</si>
  <si>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</si>
  <si>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</si>
  <si>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</si>
  <si>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</si>
  <si>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</si>
  <si>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</si>
  <si>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</si>
  <si>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</si>
  <si>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</si>
  <si>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</si>
  <si>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</si>
  <si>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</si>
  <si>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</si>
  <si>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</si>
  <si>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</si>
  <si>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</si>
  <si>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</si>
  <si>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</si>
  <si>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</si>
  <si>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</si>
  <si>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</si>
  <si>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</si>
  <si>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</si>
  <si>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</si>
  <si>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</si>
  <si>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</si>
  <si>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</si>
  <si>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</si>
  <si>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</si>
  <si>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</si>
  <si>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</si>
  <si>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</si>
  <si>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</si>
  <si>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</si>
  <si>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</si>
  <si>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</si>
  <si>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</si>
  <si>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</si>
  <si>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</si>
  <si>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</si>
  <si>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</si>
  <si>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</si>
  <si>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</si>
  <si>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</si>
  <si>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</si>
  <si>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</si>
  <si>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</si>
  <si>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</si>
  <si>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</si>
  <si>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</si>
  <si>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</si>
  <si>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</si>
  <si>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</si>
  <si>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</si>
  <si>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</si>
  <si>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</si>
  <si>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</si>
  <si>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</si>
  <si>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</si>
  <si>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</si>
  <si>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</si>
  <si>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</si>
  <si>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</si>
  <si>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</si>
  <si>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</si>
  <si>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</si>
  <si>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</si>
  <si>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</si>
  <si>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</si>
  <si>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</si>
  <si>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</si>
  <si>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</si>
  <si>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</si>
  <si>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</si>
  <si>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</si>
  <si>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</si>
  <si>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</si>
  <si>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</si>
  <si>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</si>
  <si>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</si>
  <si>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</si>
  <si>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</si>
  <si>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</si>
  <si>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</si>
  <si>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</si>
  <si>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</si>
  <si>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</si>
  <si>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</si>
  <si>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</si>
  <si>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</si>
  <si>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</si>
  <si>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</si>
  <si>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</si>
  <si>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</si>
  <si>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</si>
  <si>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</si>
  <si>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</si>
  <si>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</si>
  <si>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</si>
  <si>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</si>
  <si>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</si>
  <si>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</si>
  <si>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</si>
  <si>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</si>
  <si>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</si>
  <si>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</si>
  <si>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</si>
  <si>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</si>
  <si>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</si>
  <si>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</si>
  <si>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</si>
  <si>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</si>
  <si>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</si>
  <si>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</si>
  <si>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</si>
  <si>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</si>
  <si>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</si>
  <si>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</si>
  <si>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</si>
  <si>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</si>
  <si>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</si>
  <si>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</si>
  <si>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</si>
  <si>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</si>
  <si>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</si>
  <si>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</si>
  <si>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</si>
  <si>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</si>
  <si>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</si>
  <si>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</si>
  <si>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</si>
  <si>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</si>
  <si>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</si>
  <si>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</si>
  <si>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</si>
  <si>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</si>
  <si>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</si>
  <si>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</si>
  <si>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</si>
  <si>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</si>
  <si>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</si>
  <si>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</si>
  <si>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</si>
  <si>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</si>
  <si>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</si>
  <si>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</si>
  <si>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</si>
  <si>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</si>
  <si>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</si>
  <si>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</si>
  <si>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</si>
  <si>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</si>
  <si>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</si>
  <si>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</si>
  <si>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</si>
  <si>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</si>
  <si>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</si>
  <si>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</si>
  <si>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</si>
  <si>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</si>
  <si>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</si>
  <si>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</si>
  <si>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</si>
  <si>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</si>
  <si>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</si>
  <si>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</si>
  <si>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</si>
  <si>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</si>
  <si>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</si>
  <si>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</si>
  <si>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</si>
  <si>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</si>
  <si>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</si>
  <si>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</si>
  <si>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</si>
  <si>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</si>
  <si>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</si>
  <si>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</si>
  <si>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</si>
  <si>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</si>
  <si>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</si>
  <si>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</si>
  <si>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</si>
  <si>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</si>
  <si>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</si>
  <si>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</si>
  <si>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</si>
  <si>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</si>
  <si>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</si>
  <si>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</si>
  <si>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</si>
  <si>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</si>
  <si>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</si>
  <si>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</si>
  <si>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</si>
  <si>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</si>
  <si>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</si>
  <si>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</si>
  <si>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</si>
  <si>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</si>
  <si>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</si>
  <si>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</si>
  <si>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</si>
  <si>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</si>
  <si>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</si>
  <si>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</si>
  <si>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</si>
  <si>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</si>
  <si>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</si>
  <si>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</si>
  <si>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</si>
  <si>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</si>
  <si>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</si>
  <si>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</si>
  <si>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</si>
  <si>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</si>
  <si>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</si>
  <si>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</si>
  <si>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</si>
  <si>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</si>
  <si>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</si>
  <si>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</si>
  <si>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</si>
  <si>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</si>
  <si>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</si>
  <si>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</si>
  <si>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</si>
  <si>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</si>
  <si>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</si>
  <si>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</si>
  <si>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</si>
  <si>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</si>
  <si>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</si>
  <si>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</si>
  <si>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</si>
  <si>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</si>
  <si>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</si>
  <si>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</si>
  <si>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</si>
  <si>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</si>
  <si>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</si>
  <si>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</si>
  <si>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</si>
  <si>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</si>
  <si>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</si>
  <si>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</si>
  <si>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</si>
  <si>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</si>
  <si>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</si>
  <si>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</si>
  <si>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</si>
  <si>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</si>
  <si>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</si>
  <si>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</si>
  <si>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</si>
  <si>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</si>
  <si>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</si>
  <si>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</si>
  <si>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</si>
  <si>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</si>
  <si>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</si>
  <si>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</si>
  <si>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</si>
  <si>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</si>
  <si>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</si>
  <si>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</si>
  <si>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</si>
  <si>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</si>
  <si>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</si>
  <si>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</si>
  <si>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</si>
  <si>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</si>
  <si>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</si>
  <si>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</si>
  <si>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</si>
  <si>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</si>
  <si>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</si>
  <si>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</si>
  <si>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</si>
  <si>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</si>
  <si>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</si>
  <si>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</si>
  <si>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</si>
  <si>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</si>
  <si>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</si>
  <si>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</si>
  <si>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</si>
  <si>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</si>
  <si>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</si>
  <si>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</si>
  <si>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</si>
  <si>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</si>
  <si>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</si>
  <si>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</si>
  <si>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</si>
  <si>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</si>
  <si>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</si>
  <si>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</si>
  <si>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</si>
  <si>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</si>
  <si>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</si>
  <si>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</si>
  <si>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</si>
  <si>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</si>
  <si>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</si>
  <si>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</si>
  <si>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</si>
  <si>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</si>
  <si>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</si>
  <si>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</si>
  <si>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</si>
  <si>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</si>
  <si>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</si>
  <si>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</si>
  <si>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</si>
  <si>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</si>
  <si>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</si>
  <si>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</si>
  <si>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</si>
  <si>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</si>
  <si>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</si>
  <si>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</si>
  <si>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</si>
  <si>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</si>
  <si>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</si>
  <si>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</si>
  <si>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</si>
  <si>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</si>
  <si>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</si>
  <si>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</si>
  <si>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</si>
  <si>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</si>
  <si>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</si>
  <si>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</si>
  <si>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</si>
  <si>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</si>
  <si>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</si>
  <si>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</si>
  <si>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</si>
  <si>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</si>
  <si>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</si>
  <si>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</si>
  <si>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</si>
  <si>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</si>
  <si>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</si>
  <si>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</si>
  <si>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</si>
  <si>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</si>
  <si>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</si>
  <si>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</si>
  <si>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</si>
  <si>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</si>
  <si>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</si>
  <si>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</si>
  <si>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</si>
  <si>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</si>
  <si>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</si>
  <si>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</si>
  <si>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</si>
  <si>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</si>
  <si>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</si>
  <si>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</si>
  <si>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</si>
  <si>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</si>
  <si>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</si>
  <si>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</si>
  <si>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</si>
  <si>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</si>
  <si>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</si>
  <si>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</si>
  <si>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</si>
  <si>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</si>
  <si>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</si>
  <si>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</si>
  <si>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</si>
  <si>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</si>
  <si>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</si>
  <si>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</si>
  <si>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</si>
  <si>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</si>
  <si>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</si>
  <si>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</si>
  <si>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</si>
  <si>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</si>
  <si>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</si>
  <si>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</si>
  <si>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</si>
  <si>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</si>
  <si>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</si>
  <si>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</si>
  <si>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</si>
  <si>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</si>
  <si>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</si>
  <si>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</si>
  <si>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</si>
  <si>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</si>
  <si>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</si>
  <si>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</si>
  <si>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</si>
  <si>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</si>
  <si>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</si>
  <si>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</si>
  <si>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</si>
  <si>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</si>
  <si>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</si>
  <si>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</si>
  <si>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</si>
  <si>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</si>
  <si>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</si>
  <si>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</si>
  <si>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</si>
  <si>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</si>
  <si>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</si>
  <si>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</si>
  <si>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</si>
  <si>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</si>
  <si>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</si>
  <si>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</si>
  <si>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</si>
  <si>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</si>
  <si>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</si>
  <si>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</si>
  <si>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</si>
  <si>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</si>
  <si>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</si>
  <si>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</si>
  <si>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</si>
  <si>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</si>
  <si>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</si>
  <si>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</si>
  <si>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</si>
  <si>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</si>
  <si>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</si>
  <si>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</si>
  <si>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</si>
  <si>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</si>
  <si>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</si>
  <si>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</si>
  <si>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</si>
  <si>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</si>
  <si>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</si>
  <si>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</si>
  <si>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</si>
  <si>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</si>
  <si>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</si>
  <si>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</si>
  <si>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</si>
  <si>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</si>
  <si>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</si>
  <si>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</si>
  <si>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</si>
  <si>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</si>
  <si>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</si>
  <si>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</si>
  <si>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</si>
  <si>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</si>
  <si>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</si>
  <si>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</si>
  <si>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</si>
  <si>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</si>
  <si>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</si>
  <si>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</si>
  <si>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</si>
  <si>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</si>
  <si>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</si>
  <si>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</si>
  <si>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</si>
  <si>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</si>
  <si>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</si>
  <si>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</si>
  <si>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</si>
  <si>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</si>
  <si>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</si>
  <si>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</si>
  <si>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</si>
  <si>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</si>
  <si>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</si>
  <si>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</si>
  <si>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</si>
  <si>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</si>
  <si>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</si>
  <si>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</si>
  <si>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</si>
  <si>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</si>
  <si>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</si>
  <si>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</si>
  <si>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</si>
  <si>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</si>
  <si>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</si>
  <si>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</si>
  <si>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</si>
  <si>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</si>
  <si>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</si>
  <si>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</si>
  <si>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</si>
  <si>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</si>
  <si>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</si>
  <si>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</si>
  <si>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</si>
  <si>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</si>
  <si>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</si>
  <si>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</si>
  <si>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</si>
  <si>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</si>
  <si>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</si>
  <si>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</si>
  <si>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</si>
  <si>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</si>
  <si>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</si>
  <si>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</si>
  <si>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</si>
  <si>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</si>
  <si>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</si>
  <si>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</si>
  <si>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</si>
  <si>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</si>
  <si>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</si>
  <si>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</si>
  <si>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</si>
  <si>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</si>
  <si>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</si>
  <si>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</si>
  <si>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</si>
  <si>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</si>
  <si>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</si>
  <si>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</si>
  <si>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</si>
  <si>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</si>
  <si>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</si>
  <si>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</si>
  <si>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</si>
  <si>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</si>
  <si>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</si>
  <si>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</si>
  <si>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</si>
  <si>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</si>
  <si>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</si>
  <si>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</si>
  <si>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</si>
  <si>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</si>
  <si>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</si>
  <si>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</si>
  <si>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</si>
  <si>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</si>
  <si>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</si>
  <si>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</si>
  <si>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</si>
  <si>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</si>
  <si>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</si>
  <si>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</si>
  <si>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</si>
  <si>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</si>
  <si>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</si>
  <si>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</si>
  <si>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</si>
  <si>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</si>
  <si>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</si>
  <si>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</si>
  <si>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</si>
  <si>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</si>
  <si>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</si>
  <si>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</si>
  <si>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</si>
  <si>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</si>
  <si>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</si>
  <si>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</si>
  <si>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</si>
  <si>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</si>
  <si>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</si>
  <si>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</si>
  <si>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</si>
  <si>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</si>
  <si>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</si>
  <si>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</si>
  <si>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</si>
  <si>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</si>
  <si>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</si>
  <si>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</si>
  <si>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</si>
  <si>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</si>
  <si>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</si>
  <si>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</si>
  <si>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</si>
  <si>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</si>
  <si>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</si>
  <si>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</si>
  <si>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</si>
  <si>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</si>
  <si>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</si>
  <si>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</si>
  <si>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</si>
  <si>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</si>
  <si>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</si>
  <si>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</si>
  <si>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</si>
  <si>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</si>
  <si>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</si>
  <si>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</si>
  <si>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</si>
  <si>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</si>
  <si>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</si>
  <si>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</si>
  <si>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</si>
  <si>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</si>
  <si>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</si>
  <si>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</si>
  <si>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</si>
  <si>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</si>
  <si>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</si>
  <si>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</si>
  <si>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</si>
  <si>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</si>
  <si>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</si>
  <si>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</si>
  <si>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</si>
  <si>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</si>
  <si>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</si>
  <si>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</si>
  <si>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</si>
  <si>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</si>
  <si>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</si>
  <si>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</si>
  <si>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</si>
  <si>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</si>
  <si>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</si>
  <si>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</si>
  <si>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</si>
  <si>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</si>
  <si>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</si>
  <si>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</si>
  <si>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</si>
  <si>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</si>
  <si>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</si>
  <si>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</si>
  <si>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</si>
  <si>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</si>
  <si>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</si>
  <si>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</si>
  <si>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</si>
  <si>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</si>
  <si>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</si>
  <si>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</si>
  <si>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</si>
  <si>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</si>
  <si>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</si>
  <si>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</si>
  <si>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</si>
  <si>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</si>
  <si>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</si>
  <si>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</si>
  <si>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</si>
  <si>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</si>
  <si>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</si>
  <si>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</si>
  <si>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</si>
  <si>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</si>
  <si>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</si>
  <si>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</si>
  <si>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</si>
  <si>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</si>
  <si>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</si>
  <si>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</si>
  <si>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</si>
  <si>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</si>
  <si>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</si>
  <si>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</si>
  <si>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</si>
  <si>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</si>
  <si>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</si>
  <si>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</si>
  <si>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</si>
  <si>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</si>
  <si>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</si>
  <si>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</si>
  <si>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</si>
  <si>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</si>
  <si>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</si>
  <si>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</si>
  <si>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</si>
  <si>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</si>
  <si>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</si>
  <si>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</si>
  <si>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</si>
  <si>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</si>
  <si>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</si>
  <si>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</si>
  <si>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</si>
  <si>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</si>
  <si>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</si>
  <si>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</si>
  <si>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</si>
  <si>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</si>
  <si>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</si>
  <si>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</si>
  <si>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</si>
  <si>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</si>
  <si>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</si>
  <si>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</si>
  <si>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</si>
  <si>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</si>
  <si>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</si>
  <si>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</si>
  <si>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</si>
  <si>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</si>
  <si>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</si>
  <si>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</si>
  <si>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</si>
  <si>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</si>
  <si>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</si>
  <si>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</si>
  <si>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</si>
  <si>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</si>
  <si>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</si>
  <si>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</si>
  <si>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</si>
  <si>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</si>
  <si>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</si>
  <si>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</si>
  <si>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</si>
  <si>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</si>
  <si>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</si>
  <si>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</si>
  <si>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</si>
  <si>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</si>
  <si>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</si>
  <si>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</si>
  <si>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</si>
  <si>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</si>
  <si>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</si>
  <si>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</si>
  <si>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</si>
  <si>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</si>
  <si>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</si>
  <si>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</si>
  <si>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</si>
  <si>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</si>
  <si>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</si>
  <si>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</si>
  <si>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</si>
  <si>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</si>
  <si>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</si>
  <si>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</si>
  <si>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</si>
  <si>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</si>
  <si>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</si>
  <si>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</si>
  <si>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</si>
  <si>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</si>
  <si>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</si>
  <si>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</si>
  <si>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</si>
  <si>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</si>
  <si>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</si>
  <si>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</si>
  <si>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</si>
  <si>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</si>
  <si>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</si>
  <si>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</si>
  <si>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</si>
  <si>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</si>
  <si>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</si>
  <si>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</si>
  <si>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</si>
  <si>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</si>
  <si>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</si>
  <si>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</si>
  <si>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</si>
  <si>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</si>
  <si>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</si>
  <si>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</si>
  <si>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</si>
  <si>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</si>
  <si>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</si>
  <si>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</si>
  <si>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</si>
  <si>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</si>
  <si>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</si>
  <si>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</si>
  <si>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</si>
  <si>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</si>
  <si>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</si>
  <si>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</si>
  <si>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</si>
  <si>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</si>
  <si>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</si>
  <si>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</si>
  <si>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</si>
  <si>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</si>
  <si>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</si>
  <si>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</si>
  <si>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</si>
  <si>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</si>
  <si>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</si>
  <si>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</si>
  <si>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</si>
  <si>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</si>
  <si>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</si>
  <si>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</si>
  <si>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</si>
  <si>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</si>
  <si>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</si>
  <si>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</si>
  <si>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</si>
  <si>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</si>
  <si>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</si>
  <si>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</si>
  <si>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</si>
  <si>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</si>
  <si>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</si>
  <si>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</si>
  <si>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</si>
  <si>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</si>
  <si>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</si>
  <si>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</si>
  <si>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</si>
  <si>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</si>
  <si>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</si>
  <si>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</si>
  <si>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</si>
  <si>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</si>
  <si>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</si>
  <si>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</si>
  <si>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</si>
  <si>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</si>
  <si>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</si>
  <si>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</si>
  <si>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</si>
  <si>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</si>
  <si>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</si>
  <si>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</si>
  <si>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</si>
  <si>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</si>
  <si>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</si>
  <si>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</si>
  <si>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</si>
  <si>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</si>
  <si>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</si>
  <si>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</si>
  <si>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</si>
  <si>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</si>
  <si>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</si>
  <si>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</si>
  <si>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</si>
  <si>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</si>
  <si>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</si>
  <si>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</si>
  <si>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</si>
  <si>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</si>
  <si>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</si>
  <si>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</si>
  <si>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</si>
  <si>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</si>
  <si>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</si>
  <si>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</si>
  <si>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</si>
  <si>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</si>
  <si>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</si>
  <si>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</si>
  <si>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</si>
  <si>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</si>
  <si>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</si>
  <si>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</si>
  <si>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</si>
  <si>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</si>
  <si>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</si>
  <si>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</si>
  <si>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</si>
  <si>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</si>
  <si>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</si>
  <si>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</si>
  <si>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</si>
  <si>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</si>
  <si>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</si>
  <si>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</si>
  <si>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</si>
  <si>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</si>
  <si>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</si>
  <si>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</si>
  <si>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</si>
  <si>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</si>
  <si>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</si>
  <si>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</si>
  <si>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</si>
  <si>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</si>
  <si>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</si>
  <si>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</si>
  <si>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</si>
  <si>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</si>
  <si>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</si>
  <si>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</si>
  <si>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</si>
  <si>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</si>
  <si>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</si>
  <si>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</si>
  <si>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</si>
  <si>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</si>
  <si>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</si>
  <si>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</si>
  <si>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</si>
  <si>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</si>
  <si>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</si>
  <si>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</si>
  <si>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</si>
  <si>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</si>
  <si>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</si>
  <si>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</si>
  <si>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</si>
  <si>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</si>
  <si>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</si>
  <si>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</si>
  <si>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</si>
  <si>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</si>
  <si>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</si>
  <si>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</si>
  <si>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</si>
  <si>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</si>
  <si>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</si>
  <si>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</si>
  <si>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</si>
  <si>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</si>
  <si>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</si>
  <si>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</si>
  <si>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</si>
  <si>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</si>
  <si>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</si>
  <si>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</si>
  <si>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</si>
  <si>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</si>
  <si>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</si>
  <si>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</si>
  <si>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</si>
  <si>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</si>
  <si>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</si>
  <si>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</si>
  <si>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</si>
  <si>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</si>
  <si>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</si>
  <si>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</si>
  <si>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</si>
  <si>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</si>
  <si>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</si>
  <si>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</si>
  <si>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</si>
  <si>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</si>
  <si>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</si>
  <si>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</si>
  <si>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</si>
  <si>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</si>
  <si>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</si>
  <si>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</si>
  <si>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</si>
  <si>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</si>
  <si>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</si>
  <si>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</si>
  <si>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</si>
  <si>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</si>
  <si>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</si>
  <si>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</si>
  <si>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</si>
  <si>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</si>
  <si>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</si>
  <si>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</si>
  <si>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</si>
  <si>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</si>
  <si>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</si>
  <si>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</si>
  <si>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</si>
  <si>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</si>
  <si>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</si>
  <si>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</si>
  <si>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</si>
  <si>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</si>
  <si>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</si>
  <si>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</si>
  <si>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</si>
  <si>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</si>
  <si>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</si>
  <si>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</si>
  <si>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</si>
  <si>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</si>
  <si>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</si>
  <si>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</si>
  <si>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</si>
  <si>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</si>
  <si>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</si>
  <si>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</si>
  <si>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</si>
  <si>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</si>
  <si>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</si>
  <si>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</si>
  <si>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</si>
  <si>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</si>
  <si>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</si>
  <si>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</si>
  <si>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</si>
  <si>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</si>
  <si>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</si>
  <si>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</si>
  <si>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</si>
  <si>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</si>
  <si>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</si>
  <si>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</si>
  <si>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</si>
  <si>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</si>
  <si>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</si>
  <si>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</si>
  <si>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</si>
  <si>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</si>
  <si>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</si>
  <si>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</si>
  <si>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</si>
  <si>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</si>
  <si>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</si>
  <si>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</si>
  <si>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</si>
  <si>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</si>
  <si>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</si>
  <si>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</si>
  <si>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</si>
  <si>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</si>
  <si>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</si>
  <si>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</si>
  <si>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</si>
  <si>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</si>
  <si>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</si>
  <si>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</si>
  <si>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</si>
  <si>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</si>
  <si>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</si>
  <si>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</si>
  <si>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</si>
  <si>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</si>
  <si>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</si>
  <si>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</si>
  <si>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</si>
  <si>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</si>
  <si>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</si>
  <si>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</si>
  <si>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</si>
  <si>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</si>
  <si>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</si>
  <si>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</si>
  <si>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</si>
  <si>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</si>
  <si>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</si>
  <si>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</si>
  <si>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</si>
  <si>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</si>
  <si>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</si>
  <si>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</si>
  <si>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</si>
  <si>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</si>
  <si>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</si>
  <si>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</si>
  <si>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</si>
  <si>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</si>
  <si>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</si>
  <si>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</si>
  <si>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</si>
  <si>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</si>
  <si>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</si>
  <si>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</si>
  <si>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</si>
  <si>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</si>
  <si>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</si>
  <si>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</si>
  <si>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</si>
  <si>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</si>
  <si>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</si>
  <si>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</si>
  <si>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</si>
  <si>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</si>
  <si>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</si>
  <si>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</si>
  <si>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</si>
  <si>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</si>
  <si>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</si>
  <si>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</si>
  <si>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</si>
  <si>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</si>
  <si>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</si>
  <si>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</si>
  <si>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</si>
  <si>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</si>
  <si>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</si>
  <si>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</si>
  <si>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</si>
  <si>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</si>
  <si>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</si>
  <si>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</si>
  <si>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</si>
  <si>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</si>
  <si>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</si>
  <si>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</si>
  <si>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</si>
  <si>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</si>
  <si>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</si>
  <si>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</si>
  <si>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</si>
  <si>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</si>
  <si>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</si>
  <si>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</si>
  <si>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</si>
  <si>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</si>
  <si>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</si>
  <si>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</si>
  <si>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</si>
  <si>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</si>
  <si>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</si>
  <si>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</si>
  <si>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</si>
  <si>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</si>
  <si>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</si>
  <si>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</si>
  <si>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</si>
  <si>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</si>
  <si>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</si>
  <si>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</si>
  <si>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</si>
  <si>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</si>
  <si>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</si>
  <si>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</si>
  <si>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</si>
  <si>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</si>
  <si>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</si>
  <si>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</si>
  <si>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</si>
  <si>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</si>
  <si>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</si>
  <si>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</si>
  <si>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</si>
  <si>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</si>
  <si>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</si>
  <si>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</si>
  <si>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</si>
  <si>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</si>
  <si>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</si>
  <si>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</si>
  <si>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</si>
  <si>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</si>
  <si>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</si>
  <si>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</si>
  <si>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</si>
  <si>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</si>
  <si>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</si>
  <si>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</si>
  <si>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</si>
  <si>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</si>
  <si>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</si>
  <si>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</si>
  <si>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</si>
  <si>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</si>
  <si>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</si>
  <si>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</si>
  <si>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</si>
  <si>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</si>
  <si>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</si>
  <si>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</si>
  <si>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</si>
  <si>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</si>
  <si>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</si>
  <si>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</si>
  <si>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</si>
  <si>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</si>
  <si>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</si>
  <si>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</si>
  <si>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</si>
  <si>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</si>
  <si>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</si>
  <si>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</si>
  <si>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</si>
  <si>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</si>
  <si>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</si>
  <si>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</si>
  <si>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</si>
  <si>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</si>
  <si>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</si>
  <si>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</si>
  <si>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</si>
  <si>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</si>
  <si>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</si>
  <si>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</si>
  <si>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</si>
  <si>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</si>
  <si>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</si>
  <si>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</si>
  <si>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</si>
  <si>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</si>
  <si>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</si>
  <si>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</si>
  <si>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</si>
  <si>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</si>
  <si>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</si>
  <si>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</si>
  <si>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</si>
  <si>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</si>
  <si>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</si>
  <si>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</si>
  <si>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</si>
  <si>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</si>
  <si>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</si>
  <si>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</si>
  <si>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</si>
  <si>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</si>
  <si>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</si>
  <si>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</si>
  <si>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</si>
  <si>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</si>
  <si>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</si>
  <si>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</si>
  <si>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</si>
  <si>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</si>
  <si>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</si>
  <si>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</si>
  <si>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</si>
  <si>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</si>
  <si>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</si>
  <si>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</si>
  <si>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</si>
  <si>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</si>
  <si>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</si>
  <si>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</si>
  <si>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</si>
  <si>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</si>
  <si>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</si>
  <si>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</si>
  <si>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</si>
  <si>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</si>
  <si>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</si>
  <si>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</si>
  <si>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</si>
  <si>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</si>
  <si>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</si>
  <si>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</si>
  <si>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</si>
  <si>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</si>
  <si>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</si>
  <si>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</si>
  <si>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</si>
  <si>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</si>
  <si>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</si>
  <si>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</si>
  <si>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</si>
  <si>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</si>
  <si>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</si>
  <si>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</si>
  <si>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</si>
  <si>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</si>
  <si>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</si>
  <si>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</si>
  <si>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</si>
  <si>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</si>
  <si>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</si>
  <si>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</si>
  <si>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</si>
  <si>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</si>
  <si>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</si>
  <si>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</si>
  <si>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</si>
  <si>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</si>
  <si>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</si>
  <si>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</si>
  <si>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</si>
  <si>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</si>
  <si>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</si>
  <si>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</si>
  <si>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</si>
  <si>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</si>
  <si>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</si>
  <si>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</si>
  <si>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</si>
  <si>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</si>
  <si>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</si>
  <si>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</si>
  <si>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</si>
  <si>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</si>
  <si>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</si>
  <si>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</si>
  <si>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</si>
  <si>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</si>
  <si>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</si>
  <si>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</si>
  <si>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</si>
  <si>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</si>
  <si>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</si>
  <si>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</si>
  <si>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</si>
  <si>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</si>
  <si>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</si>
  <si>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</si>
  <si>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</si>
  <si>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</si>
  <si>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</si>
  <si>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</si>
  <si>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</si>
  <si>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</si>
  <si>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</si>
  <si>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</si>
  <si>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</si>
  <si>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</si>
  <si>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</si>
  <si>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</si>
  <si>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</si>
  <si>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</si>
  <si>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</si>
  <si>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</si>
  <si>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</si>
  <si>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</si>
  <si>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</si>
  <si>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</si>
  <si>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</si>
  <si>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</si>
  <si>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</si>
  <si>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</si>
  <si>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</si>
  <si>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</si>
  <si>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</si>
  <si>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</si>
  <si>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</si>
  <si>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</si>
  <si>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</si>
  <si>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</si>
  <si>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</si>
  <si>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</si>
  <si>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</si>
  <si>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</si>
  <si>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</si>
  <si>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</si>
  <si>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</si>
  <si>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</si>
  <si>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</si>
  <si>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</si>
  <si>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</si>
  <si>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</si>
  <si>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</si>
  <si>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</si>
  <si>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</si>
  <si>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</si>
  <si>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</si>
  <si>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</si>
  <si>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</si>
  <si>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</si>
  <si>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</si>
  <si>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</si>
  <si>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</si>
  <si>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</si>
  <si>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</si>
  <si>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</si>
  <si>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</si>
  <si>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</si>
  <si>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</si>
  <si>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</si>
  <si>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</si>
  <si>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</si>
  <si>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</si>
  <si>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</si>
  <si>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</si>
  <si>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</si>
  <si>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</si>
  <si>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</si>
  <si>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</si>
  <si>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</si>
  <si>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</si>
  <si>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</si>
  <si>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</si>
  <si>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</si>
  <si>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</si>
  <si>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</si>
  <si>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</si>
  <si>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</si>
  <si>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</si>
  <si>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</si>
  <si>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</si>
  <si>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</si>
  <si>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</si>
  <si>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</si>
  <si>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</si>
  <si>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</si>
  <si>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</si>
  <si>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</si>
  <si>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</si>
  <si>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</si>
  <si>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</si>
  <si>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</si>
  <si>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</si>
  <si>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</si>
  <si>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</si>
  <si>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</si>
  <si>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</si>
  <si>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</si>
  <si>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</si>
  <si>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</si>
  <si>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</si>
  <si>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</si>
  <si>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</si>
  <si>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</si>
  <si>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</si>
  <si>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</si>
  <si>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</si>
  <si>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</si>
  <si>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</si>
  <si>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</si>
  <si>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</si>
  <si>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</si>
  <si>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</si>
  <si>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</si>
  <si>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</si>
  <si>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</si>
  <si>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</si>
  <si>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</si>
  <si>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</si>
  <si>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</si>
  <si>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</si>
  <si>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</si>
  <si>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</si>
  <si>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</si>
  <si>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</si>
  <si>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</si>
  <si>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</si>
  <si>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</si>
  <si>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</si>
  <si>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</si>
  <si>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</si>
  <si>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</si>
  <si>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</si>
  <si>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</si>
  <si>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</si>
  <si>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</si>
  <si>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</si>
  <si>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</si>
  <si>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</si>
  <si>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</si>
  <si>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</si>
  <si>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</si>
  <si>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</si>
  <si>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</si>
  <si>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</si>
  <si>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</si>
  <si>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</si>
  <si>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</si>
  <si>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</si>
  <si>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</si>
  <si>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</si>
  <si>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</si>
  <si>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</si>
  <si>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</si>
  <si>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</si>
  <si>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</si>
  <si>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</si>
  <si>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</si>
  <si>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</si>
  <si>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</si>
  <si>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</si>
  <si>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</si>
  <si>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</si>
  <si>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</si>
  <si>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</si>
  <si>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</si>
  <si>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</si>
  <si>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</si>
  <si>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</si>
  <si>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</si>
  <si>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</si>
  <si>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</si>
  <si>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</si>
  <si>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</si>
  <si>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</si>
  <si>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</si>
  <si>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</si>
  <si>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</si>
  <si>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</si>
  <si>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</si>
  <si>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</si>
  <si>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</si>
  <si>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</si>
  <si>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</si>
  <si>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</si>
  <si>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</si>
  <si>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</si>
  <si>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</si>
  <si>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</si>
  <si>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</si>
  <si>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</si>
  <si>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</si>
  <si>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</si>
  <si>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</si>
  <si>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</si>
  <si>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</si>
  <si>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</si>
  <si>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</si>
  <si>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</si>
  <si>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</si>
  <si>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</si>
  <si>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</si>
  <si>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</si>
  <si>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</si>
  <si>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</si>
  <si>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</si>
  <si>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</si>
  <si>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</si>
  <si>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</si>
  <si>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</si>
  <si>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</si>
  <si>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</si>
  <si>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</si>
  <si>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</si>
  <si>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</si>
  <si>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</si>
  <si>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</si>
  <si>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</si>
  <si>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</si>
  <si>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</si>
  <si>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</si>
  <si>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</si>
  <si>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</si>
  <si>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</si>
  <si>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</si>
  <si>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</si>
  <si>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</si>
  <si>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</si>
  <si>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</si>
  <si>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</si>
  <si>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</si>
  <si>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</si>
  <si>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</si>
  <si>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</si>
  <si>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</si>
  <si>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</si>
  <si>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</si>
  <si>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</si>
  <si>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</si>
  <si>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</si>
  <si>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</si>
  <si>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</si>
  <si>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</si>
  <si>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</si>
  <si>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</si>
  <si>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</si>
  <si>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</si>
  <si>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</si>
  <si>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</si>
  <si>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</si>
  <si>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</si>
  <si>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</si>
  <si>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</si>
  <si>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</si>
  <si>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</si>
  <si>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</si>
  <si>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</si>
  <si>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</si>
  <si>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</si>
  <si>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</si>
  <si>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</si>
  <si>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</si>
  <si>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</si>
  <si>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</si>
  <si>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</si>
  <si>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</si>
  <si>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</si>
  <si>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</si>
  <si>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</si>
  <si>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</si>
  <si>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</si>
  <si>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</si>
  <si>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</si>
  <si>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</si>
  <si>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</si>
  <si>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</si>
  <si>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</si>
  <si>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</si>
  <si>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</si>
  <si>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</si>
  <si>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</si>
  <si>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</si>
  <si>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</si>
  <si>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</si>
  <si>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</si>
  <si>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</si>
  <si>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</si>
  <si>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</si>
  <si>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</si>
  <si>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</si>
  <si>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</si>
  <si>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</si>
  <si>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</si>
  <si>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</si>
  <si>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</si>
  <si>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</si>
  <si>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</si>
  <si>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</si>
  <si>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</si>
  <si>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</si>
  <si>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</si>
  <si>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</si>
  <si>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</si>
  <si>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</si>
  <si>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</si>
  <si>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</si>
  <si>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</si>
  <si>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</si>
  <si>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</si>
  <si>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</si>
  <si>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</si>
  <si>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</si>
  <si>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</si>
  <si>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</si>
  <si>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</si>
  <si>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</si>
  <si>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</si>
  <si>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</si>
  <si>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</si>
  <si>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</si>
  <si>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</si>
  <si>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</si>
  <si>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</si>
  <si>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</si>
  <si>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</si>
  <si>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</si>
  <si>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</si>
  <si>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</si>
  <si>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</si>
  <si>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</si>
  <si>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</si>
  <si>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</si>
  <si>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</si>
  <si>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</si>
  <si>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</si>
  <si>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</si>
  <si>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</si>
  <si>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</si>
  <si>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</si>
  <si>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</si>
  <si>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</si>
  <si>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</si>
  <si>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</si>
  <si>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</si>
  <si>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</si>
  <si>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</si>
  <si>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</si>
  <si>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</si>
  <si>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</si>
  <si>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</si>
  <si>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</si>
  <si>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</si>
  <si>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</si>
  <si>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</si>
  <si>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</si>
  <si>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</si>
  <si>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</si>
  <si>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</si>
  <si>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</si>
  <si>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</si>
  <si>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</si>
  <si>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</si>
  <si>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</si>
  <si>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</si>
  <si>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</si>
  <si>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</si>
  <si>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</si>
  <si>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</si>
  <si>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</si>
  <si>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</si>
  <si>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</si>
  <si>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</si>
  <si>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</si>
  <si>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</si>
  <si>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</si>
  <si>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</si>
  <si>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</si>
  <si>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</si>
  <si>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</si>
  <si>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</si>
  <si>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</si>
  <si>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</si>
  <si>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</si>
  <si>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</si>
  <si>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</si>
  <si>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</si>
  <si>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</si>
  <si>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</si>
  <si>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</si>
  <si>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</si>
  <si>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</si>
  <si>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</si>
  <si>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</si>
  <si>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</si>
  <si>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</si>
  <si>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</si>
  <si>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</si>
  <si>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</si>
  <si>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</si>
  <si>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</si>
  <si>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</si>
  <si>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</si>
  <si>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</si>
  <si>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</si>
  <si>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</si>
  <si>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</si>
  <si>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</si>
  <si>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</si>
  <si>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</si>
  <si>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</si>
  <si>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</si>
  <si>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</si>
  <si>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</si>
  <si>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</si>
  <si>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</si>
  <si>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</si>
  <si>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</si>
  <si>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</si>
  <si>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</si>
  <si>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</si>
  <si>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</si>
  <si>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</si>
  <si>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</si>
  <si>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</si>
  <si>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</si>
  <si>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</si>
  <si>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</si>
  <si>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</si>
  <si>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</si>
  <si>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</si>
  <si>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</si>
  <si>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</si>
  <si>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</si>
  <si>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</si>
  <si>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</si>
  <si>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</si>
  <si>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</si>
  <si>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</si>
  <si>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</si>
  <si>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</si>
  <si>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</si>
  <si>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</si>
  <si>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</si>
  <si>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</si>
  <si>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</si>
  <si>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</si>
  <si>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</si>
  <si>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</si>
  <si>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</si>
  <si>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</si>
  <si>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</si>
  <si>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</si>
  <si>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</si>
  <si>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</si>
  <si>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</si>
  <si>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</si>
  <si>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</si>
  <si>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</si>
  <si>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</si>
  <si>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</si>
  <si>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</si>
  <si>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</si>
  <si>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</si>
  <si>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</si>
  <si>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</si>
  <si>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</si>
  <si>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</si>
  <si>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</si>
  <si>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</si>
  <si>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</si>
  <si>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</si>
  <si>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</si>
  <si>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</si>
  <si>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</si>
  <si>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</si>
  <si>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</si>
  <si>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</si>
  <si>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</si>
  <si>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</si>
  <si>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</si>
  <si>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</si>
  <si>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</si>
  <si>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</si>
  <si>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</si>
  <si>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</si>
  <si>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</si>
  <si>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</si>
  <si>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</si>
  <si>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</si>
  <si>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</si>
  <si>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</si>
  <si>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</si>
  <si>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</si>
  <si>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</si>
  <si>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</si>
  <si>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</si>
  <si>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</si>
  <si>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</si>
  <si>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</si>
  <si>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</si>
  <si>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</si>
  <si>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</si>
  <si>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</si>
  <si>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</si>
  <si>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</si>
  <si>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</si>
  <si>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</si>
  <si>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</si>
  <si>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</si>
  <si>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</si>
  <si>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</si>
  <si>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</si>
  <si>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</si>
  <si>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</si>
  <si>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</si>
  <si>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</si>
  <si>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</si>
  <si>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</si>
  <si>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</si>
  <si>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</si>
  <si>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</si>
  <si>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</si>
  <si>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</si>
  <si>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</si>
  <si>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</si>
  <si>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</si>
  <si>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</si>
  <si>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</si>
  <si>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</si>
  <si>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</si>
  <si>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</si>
  <si>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</si>
  <si>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</si>
  <si>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</si>
  <si>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</si>
  <si>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</si>
  <si>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</si>
  <si>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</si>
  <si>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</si>
  <si>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</si>
  <si>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</si>
  <si>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</si>
  <si>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</si>
  <si>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</si>
  <si>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</si>
  <si>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</si>
  <si>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</si>
  <si>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</si>
  <si>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</si>
  <si>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</si>
  <si>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</si>
  <si>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</si>
  <si>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</si>
  <si>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</si>
  <si>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</si>
  <si>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</si>
  <si>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</si>
  <si>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</si>
  <si>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</si>
  <si>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</si>
  <si>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</si>
  <si>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</si>
  <si>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</si>
  <si>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</si>
  <si>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</si>
  <si>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</si>
  <si>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</si>
  <si>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</si>
  <si>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</si>
  <si>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</si>
  <si>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</si>
  <si>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</si>
  <si>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</si>
  <si>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</si>
  <si>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</si>
  <si>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</si>
  <si>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</si>
  <si>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</si>
  <si>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</si>
  <si>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</si>
  <si>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</si>
  <si>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</si>
  <si>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</si>
  <si>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</si>
  <si>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</si>
  <si>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</si>
  <si>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</si>
  <si>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</si>
  <si>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</si>
  <si>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</si>
  <si>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</si>
  <si>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</si>
  <si>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</si>
  <si>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</si>
  <si>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</si>
  <si>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</si>
  <si>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</si>
  <si>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</si>
  <si>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</si>
  <si>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</si>
  <si>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</si>
  <si>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</si>
  <si>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</si>
  <si>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</si>
  <si>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</si>
  <si>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</si>
  <si>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</si>
  <si>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</si>
  <si>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</si>
  <si>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</si>
  <si>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</si>
  <si>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</si>
  <si>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</si>
  <si>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</si>
  <si>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</si>
  <si>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</si>
  <si>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</si>
  <si>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</si>
  <si>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</si>
  <si>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</si>
  <si>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</si>
  <si>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</si>
  <si>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</si>
  <si>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</si>
  <si>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</si>
  <si>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</si>
  <si>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</si>
  <si>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</si>
  <si>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</si>
  <si>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</si>
  <si>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</si>
  <si>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</si>
  <si>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</si>
  <si>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</si>
  <si>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</si>
  <si>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</si>
  <si>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</si>
  <si>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</si>
  <si>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</si>
  <si>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</si>
  <si>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</si>
  <si>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</si>
  <si>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</si>
  <si>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</si>
  <si>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</si>
  <si>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</si>
  <si>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</si>
  <si>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</si>
  <si>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</si>
  <si>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</si>
  <si>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</si>
  <si>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</si>
  <si>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</si>
  <si>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</si>
  <si>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</si>
  <si>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</si>
  <si>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</si>
  <si>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</si>
  <si>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</si>
  <si>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</si>
  <si>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</si>
  <si>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</si>
  <si>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</si>
  <si>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</si>
  <si>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</si>
  <si>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</si>
  <si>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</si>
  <si>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</si>
  <si>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</si>
  <si>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</si>
  <si>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</si>
  <si>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</si>
  <si>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</si>
  <si>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</si>
  <si>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</si>
  <si>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</si>
  <si>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</si>
  <si>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</si>
  <si>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</si>
  <si>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</si>
  <si>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</si>
  <si>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</si>
  <si>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</si>
  <si>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</si>
  <si>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</si>
  <si>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</si>
  <si>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</si>
  <si>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</si>
  <si>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</si>
  <si>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</si>
  <si>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</si>
  <si>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</si>
  <si>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</si>
  <si>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</si>
  <si>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</si>
  <si>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</si>
  <si>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</si>
  <si>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</si>
  <si>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</si>
  <si>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</si>
  <si>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</si>
  <si>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</si>
  <si>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</si>
  <si>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</si>
  <si>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</si>
  <si>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</si>
  <si>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</si>
  <si>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</si>
  <si>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</si>
  <si>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</si>
  <si>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</si>
  <si>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</si>
  <si>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</si>
  <si>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</si>
  <si>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</si>
  <si>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</si>
  <si>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</si>
  <si>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</si>
  <si>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</si>
  <si>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</si>
  <si>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</si>
  <si>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</si>
  <si>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</si>
  <si>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</si>
  <si>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</si>
  <si>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</si>
  <si>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</si>
  <si>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</si>
  <si>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</si>
  <si>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</si>
  <si>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</si>
  <si>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</si>
  <si>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</si>
  <si>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</si>
  <si>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</si>
  <si>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</si>
  <si>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</si>
  <si>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</si>
  <si>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</si>
  <si>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</si>
  <si>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</si>
  <si>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</si>
  <si>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</si>
  <si>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</si>
  <si>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</si>
  <si>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</si>
  <si>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</si>
  <si>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</si>
  <si>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</si>
  <si>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</si>
  <si>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</si>
  <si>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</si>
  <si>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</si>
  <si>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</si>
  <si>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</si>
  <si>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</si>
  <si>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</si>
  <si>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</si>
  <si>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</si>
  <si>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</si>
  <si>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</si>
  <si>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</si>
  <si>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</si>
  <si>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</si>
  <si>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</si>
  <si>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</si>
  <si>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</si>
  <si>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</si>
  <si>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</si>
  <si>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</si>
  <si>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</si>
  <si>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</si>
  <si>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</si>
  <si>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</si>
  <si>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</si>
  <si>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</si>
  <si>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</si>
  <si>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</si>
  <si>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</si>
  <si>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</si>
  <si>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</si>
  <si>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</si>
  <si>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</si>
  <si>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</si>
  <si>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</si>
  <si>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</si>
  <si>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</si>
  <si>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</si>
  <si>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</si>
  <si>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</si>
  <si>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</si>
  <si>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</si>
  <si>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</si>
  <si>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</si>
  <si>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</si>
  <si>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</si>
  <si>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</si>
  <si>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</si>
  <si>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</si>
  <si>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</si>
  <si>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</si>
  <si>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</si>
  <si>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</si>
  <si>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</si>
  <si>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</si>
  <si>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</si>
  <si>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</si>
  <si>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</si>
  <si>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</si>
  <si>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</si>
  <si>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</si>
  <si>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</si>
  <si>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</si>
  <si>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</si>
  <si>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</si>
  <si>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</si>
  <si>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</si>
  <si>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</si>
  <si>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</si>
  <si>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</si>
  <si>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</si>
  <si>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</si>
  <si>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</si>
  <si>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</si>
  <si>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</si>
  <si>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</si>
  <si>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</si>
  <si>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</si>
  <si>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</si>
  <si>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</si>
  <si>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</si>
  <si>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</si>
  <si>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</si>
  <si>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</si>
  <si>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</si>
  <si>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</si>
  <si>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</si>
  <si>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</si>
  <si>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</si>
  <si>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</si>
  <si>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</si>
  <si>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</si>
  <si>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</si>
  <si>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</si>
  <si>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</si>
  <si>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</si>
  <si>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</si>
  <si>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</si>
  <si>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</si>
  <si>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</si>
  <si>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</si>
  <si>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</si>
  <si>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</si>
  <si>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</si>
  <si>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</si>
  <si>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</si>
  <si>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</si>
  <si>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</si>
  <si>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</si>
  <si>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</si>
  <si>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</si>
  <si>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</si>
  <si>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</si>
  <si>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</si>
  <si>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</si>
  <si>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</si>
  <si>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</si>
  <si>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</si>
  <si>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</si>
  <si>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</si>
  <si>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</si>
  <si>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</si>
  <si>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</si>
  <si>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</si>
  <si>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</si>
  <si>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</si>
  <si>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</si>
  <si>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</si>
  <si>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</si>
  <si>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</si>
  <si>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</si>
  <si>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</si>
  <si>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</si>
  <si>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</si>
  <si>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</si>
  <si>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</si>
  <si>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</si>
  <si>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</si>
  <si>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</si>
  <si>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</si>
  <si>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</si>
  <si>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</si>
  <si>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</si>
  <si>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</si>
  <si>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</si>
  <si>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</si>
  <si>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</si>
  <si>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</si>
  <si>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</si>
  <si>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</si>
  <si>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</si>
  <si>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</si>
  <si>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</si>
  <si>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</si>
  <si>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</si>
  <si>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</si>
  <si>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</si>
  <si>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</si>
  <si>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</si>
  <si>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</si>
  <si>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</si>
  <si>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</si>
  <si>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</si>
  <si>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</si>
  <si>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</si>
  <si>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</si>
  <si>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</si>
  <si>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</si>
  <si>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</si>
  <si>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</si>
  <si>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</si>
  <si>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</si>
  <si>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</si>
  <si>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</si>
  <si>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</si>
  <si>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</si>
  <si>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</si>
  <si>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</si>
  <si>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</si>
  <si>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</si>
  <si>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</si>
  <si>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</si>
  <si>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</si>
  <si>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</si>
  <si>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</si>
  <si>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</si>
  <si>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</si>
  <si>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</si>
  <si>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</si>
  <si>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</si>
  <si>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</si>
  <si>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</si>
  <si>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</si>
  <si>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</si>
  <si>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</si>
  <si>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</si>
  <si>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</si>
  <si>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</si>
  <si>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</si>
  <si>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</si>
  <si>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</si>
  <si>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</si>
  <si>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</si>
  <si>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</si>
  <si>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</si>
  <si>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</si>
  <si>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</si>
  <si>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</si>
  <si>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</si>
  <si>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</si>
  <si>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</si>
  <si>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</si>
  <si>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</si>
  <si>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</si>
  <si>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</si>
  <si>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</si>
  <si>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</si>
  <si>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</si>
  <si>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</si>
  <si>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</si>
  <si>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</si>
  <si>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</si>
  <si>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</si>
  <si>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</si>
  <si>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</si>
  <si>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</si>
  <si>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</si>
  <si>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</si>
  <si>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</si>
  <si>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</si>
  <si>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</si>
  <si>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</si>
  <si>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</si>
  <si>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</si>
  <si>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</si>
  <si>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</si>
  <si>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</si>
  <si>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</si>
  <si>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</si>
  <si>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</si>
  <si>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</si>
  <si>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</si>
  <si>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</si>
  <si>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</si>
  <si>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</si>
  <si>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</si>
  <si>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</si>
  <si>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</si>
  <si>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</si>
  <si>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</si>
  <si>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</si>
  <si>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</si>
  <si>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</si>
  <si>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</si>
  <si>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</si>
  <si>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</si>
  <si>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</si>
  <si>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</si>
  <si>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</si>
  <si>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</si>
  <si>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</si>
  <si>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</si>
  <si>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</si>
  <si>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</si>
  <si>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</si>
  <si>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</si>
  <si>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</si>
  <si>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</si>
  <si>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</si>
  <si>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</si>
  <si>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</si>
  <si>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</si>
  <si>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</si>
  <si>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</si>
  <si>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</si>
  <si>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</si>
  <si>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</si>
  <si>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</si>
  <si>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</si>
  <si>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</si>
  <si>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</si>
  <si>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</si>
  <si>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</si>
  <si>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</si>
  <si>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</si>
  <si>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</si>
  <si>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</si>
  <si>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</si>
  <si>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</si>
  <si>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</si>
  <si>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</si>
  <si>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</si>
  <si>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</si>
  <si>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</si>
  <si>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</si>
  <si>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</si>
  <si>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</si>
  <si>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</si>
  <si>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</si>
  <si>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</si>
  <si>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</si>
  <si>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</si>
  <si>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</si>
  <si>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</si>
  <si>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</si>
  <si>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</si>
  <si>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</si>
  <si>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</si>
  <si>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</si>
  <si>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</si>
  <si>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</si>
  <si>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</si>
  <si>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</si>
  <si>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</si>
  <si>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</si>
  <si>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</si>
  <si>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</si>
  <si>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</si>
  <si>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</si>
  <si>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</si>
  <si>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</si>
  <si>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</si>
  <si>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</si>
  <si>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</si>
  <si>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</si>
  <si>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</si>
  <si>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</si>
  <si>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</si>
  <si>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</si>
  <si>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</si>
  <si>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</si>
  <si>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</si>
  <si>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</si>
  <si>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</si>
  <si>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</si>
  <si>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</si>
  <si>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</si>
  <si>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</si>
  <si>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</si>
  <si>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</si>
  <si>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</si>
  <si>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</si>
  <si>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</si>
  <si>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</si>
  <si>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</si>
  <si>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</si>
  <si>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</si>
  <si>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</si>
  <si>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</si>
  <si>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</si>
  <si>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</si>
  <si>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</si>
  <si>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</si>
  <si>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</si>
  <si>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</si>
  <si>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</si>
  <si>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</si>
  <si>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</si>
  <si>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</si>
  <si>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</si>
  <si>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</si>
  <si>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</si>
  <si>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</si>
  <si>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</si>
  <si>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</si>
  <si>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</si>
  <si>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</si>
  <si>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</si>
  <si>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</si>
  <si>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</si>
  <si>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</si>
  <si>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</si>
  <si>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</si>
  <si>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</si>
  <si>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</si>
  <si>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</si>
  <si>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</si>
  <si>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</si>
  <si>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</si>
  <si>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</si>
  <si>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</si>
  <si>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</si>
  <si>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</si>
  <si>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</si>
  <si>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</si>
  <si>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</si>
  <si>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</si>
  <si>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</si>
  <si>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</si>
  <si>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</si>
  <si>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</si>
  <si>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</si>
  <si>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</si>
  <si>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</si>
  <si>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</si>
  <si>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</si>
  <si>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</si>
  <si>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</si>
  <si>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</si>
  <si>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</si>
  <si>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</si>
  <si>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</si>
  <si>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</si>
  <si>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</si>
  <si>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</si>
  <si>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</si>
  <si>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</si>
  <si>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</si>
  <si>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</si>
  <si>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</si>
  <si>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</si>
  <si>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</si>
  <si>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</si>
  <si>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</si>
  <si>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</si>
  <si>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</si>
  <si>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</si>
  <si>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</si>
  <si>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</si>
  <si>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</si>
  <si>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</si>
  <si>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</si>
  <si>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</si>
  <si>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</si>
  <si>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</si>
  <si>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</si>
  <si>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</si>
  <si>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</si>
  <si>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</si>
  <si>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</si>
  <si>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</si>
  <si>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</si>
  <si>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</si>
  <si>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</si>
  <si>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</si>
  <si>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</si>
  <si>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</si>
  <si>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</si>
  <si>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</si>
  <si>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</si>
  <si>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</si>
  <si>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</si>
  <si>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</si>
  <si>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</si>
  <si>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</si>
  <si>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</si>
  <si>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</si>
  <si>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</si>
  <si>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</si>
  <si>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</si>
  <si>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</si>
  <si>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</si>
  <si>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</si>
  <si>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</si>
  <si>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</si>
  <si>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</si>
  <si>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</si>
  <si>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</si>
  <si>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</si>
  <si>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</si>
  <si>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</si>
  <si>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</si>
  <si>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</si>
  <si>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</si>
  <si>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</si>
  <si>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</si>
  <si>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</si>
  <si>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</si>
  <si>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</si>
  <si>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</si>
  <si>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</si>
  <si>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</si>
  <si>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</si>
  <si>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</si>
  <si>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</si>
  <si>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</si>
  <si>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</si>
  <si>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</si>
  <si>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</si>
  <si>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</si>
  <si>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</si>
  <si>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</si>
  <si>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</si>
  <si>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</si>
  <si>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</si>
  <si>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</si>
  <si>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</si>
  <si>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</si>
  <si>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</si>
  <si>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</si>
  <si>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</si>
  <si>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</si>
  <si>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</si>
  <si>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</si>
  <si>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</si>
  <si>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</si>
  <si>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</si>
  <si>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</si>
  <si>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</si>
  <si>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</si>
  <si>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</si>
  <si>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</si>
  <si>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</si>
  <si>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</si>
  <si>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</si>
  <si>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</si>
  <si>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</si>
  <si>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</si>
  <si>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</si>
  <si>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</si>
  <si>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</si>
  <si>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</si>
  <si>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</si>
  <si>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</si>
  <si>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</si>
  <si>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</si>
  <si>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</si>
  <si>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</si>
  <si>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</si>
  <si>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</si>
  <si>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</si>
  <si>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</si>
  <si>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</si>
  <si>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</si>
  <si>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</si>
  <si>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</si>
  <si>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</si>
  <si>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</si>
  <si>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</si>
  <si>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</si>
  <si>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</si>
  <si>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</si>
  <si>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</si>
  <si>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</si>
  <si>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</si>
  <si>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</si>
  <si>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</si>
  <si>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</si>
  <si>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</si>
  <si>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</si>
  <si>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</si>
  <si>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</si>
  <si>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</si>
  <si>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</si>
  <si>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</si>
  <si>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</si>
  <si>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</si>
  <si>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</si>
  <si>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</si>
  <si>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</si>
  <si>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</si>
  <si>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</si>
  <si>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</si>
  <si>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</si>
  <si>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</si>
  <si>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</si>
  <si>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</si>
  <si>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</si>
  <si>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</si>
  <si>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</si>
  <si>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</si>
  <si>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</si>
  <si>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</si>
  <si>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</si>
  <si>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</si>
  <si>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</si>
  <si>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</si>
  <si>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</si>
  <si>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</si>
  <si>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</si>
  <si>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</si>
  <si>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</si>
  <si>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</si>
  <si>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</si>
  <si>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</si>
  <si>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</si>
  <si>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</si>
  <si>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</si>
  <si>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</si>
  <si>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</si>
  <si>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</si>
  <si>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</si>
  <si>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</si>
  <si>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</si>
  <si>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</si>
  <si>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</si>
  <si>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</si>
  <si>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</si>
  <si>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</si>
  <si>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</si>
  <si>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</si>
  <si>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</si>
  <si>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</si>
  <si>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</si>
  <si>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</si>
  <si>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</si>
  <si>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</si>
  <si>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</si>
  <si>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</si>
  <si>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</si>
  <si>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</si>
  <si>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</si>
  <si>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</si>
  <si>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</si>
  <si>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</si>
  <si>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</si>
  <si>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</si>
  <si>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</si>
  <si>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</si>
  <si>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</si>
  <si>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</si>
  <si>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</si>
  <si>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</si>
  <si>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</si>
  <si>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</si>
  <si>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</si>
  <si>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</si>
  <si>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</si>
  <si>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</si>
  <si>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</si>
  <si>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</si>
  <si>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</si>
  <si>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</si>
  <si>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</si>
  <si>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</si>
  <si>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</si>
  <si>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</si>
  <si>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</si>
  <si>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</si>
  <si>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</si>
  <si>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</si>
  <si>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</si>
  <si>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</si>
  <si>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</si>
  <si>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</si>
  <si>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</si>
  <si>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</si>
  <si>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</si>
  <si>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</si>
  <si>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</si>
  <si>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</si>
  <si>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</si>
  <si>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</si>
  <si>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</si>
  <si>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</si>
  <si>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</si>
  <si>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</si>
  <si>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</si>
  <si>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</si>
  <si>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</si>
  <si>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</si>
  <si>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</si>
  <si>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</si>
  <si>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</si>
  <si>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</si>
  <si>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</si>
  <si>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</si>
  <si>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</si>
  <si>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</si>
  <si>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</si>
  <si>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</si>
  <si>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</si>
  <si>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</si>
  <si>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</si>
  <si>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</si>
  <si>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</si>
  <si>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</si>
  <si>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</si>
  <si>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</si>
  <si>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</si>
  <si>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</si>
  <si>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</si>
  <si>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</si>
  <si>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</si>
  <si>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</si>
  <si>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</si>
  <si>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</si>
  <si>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</si>
  <si>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</si>
  <si>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</si>
  <si>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</si>
  <si>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</si>
  <si>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</si>
  <si>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</si>
  <si>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</si>
  <si>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</si>
  <si>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</si>
  <si>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</si>
  <si>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</si>
  <si>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</si>
  <si>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</si>
  <si>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</si>
  <si>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</si>
  <si>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</si>
  <si>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</si>
  <si>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</si>
  <si>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</si>
  <si>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</si>
  <si>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</si>
  <si>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</si>
  <si>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</si>
  <si>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</si>
  <si>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</si>
  <si>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</si>
  <si>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</si>
  <si>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</si>
  <si>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</si>
  <si>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</si>
  <si>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</si>
  <si>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</si>
  <si>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</si>
  <si>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</si>
  <si>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</si>
  <si>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</si>
  <si>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</si>
  <si>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</si>
  <si>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</si>
  <si>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</si>
  <si>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</si>
  <si>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</si>
  <si>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</si>
  <si>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</si>
  <si>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</si>
  <si>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</si>
  <si>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</si>
  <si>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</si>
  <si>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</si>
  <si>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</si>
  <si>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</si>
  <si>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</si>
  <si>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</si>
  <si>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</si>
  <si>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</si>
  <si>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</si>
  <si>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</si>
  <si>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</si>
  <si>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</si>
  <si>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</si>
  <si>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</si>
  <si>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</si>
  <si>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</si>
  <si>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</si>
  <si>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</si>
  <si>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</si>
  <si>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</si>
  <si>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</si>
  <si>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</si>
  <si>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</si>
  <si>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</si>
  <si>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</si>
  <si>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</si>
  <si>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</si>
  <si>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</si>
  <si>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</si>
  <si>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</si>
  <si>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</si>
  <si>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</si>
  <si>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</si>
  <si>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</si>
  <si>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</si>
  <si>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</si>
  <si>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</si>
  <si>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</si>
  <si>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</si>
  <si>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</si>
  <si>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</si>
  <si>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</si>
  <si>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</si>
  <si>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</si>
  <si>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</si>
  <si>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</si>
  <si>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</si>
  <si>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</si>
  <si>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</si>
  <si>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</si>
  <si>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</si>
  <si>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</si>
  <si>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</si>
  <si>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</si>
  <si>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</si>
  <si>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</si>
  <si>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</si>
  <si>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</si>
  <si>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</si>
  <si>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</si>
  <si>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</si>
  <si>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</si>
  <si>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</si>
  <si>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</si>
  <si>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</si>
  <si>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</si>
  <si>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</si>
  <si>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</si>
  <si>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</si>
  <si>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</si>
  <si>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</si>
  <si>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</si>
  <si>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</si>
  <si>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</si>
  <si>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</si>
  <si>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</si>
  <si>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</si>
  <si>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</si>
  <si>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</si>
  <si>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</si>
  <si>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</si>
  <si>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</si>
  <si>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</si>
  <si>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</si>
  <si>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</si>
  <si>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</si>
  <si>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</si>
  <si>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</si>
  <si>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</si>
  <si>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</si>
  <si>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</si>
  <si>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</si>
  <si>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</si>
  <si>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</si>
  <si>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</si>
  <si>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</si>
  <si>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</si>
  <si>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</si>
  <si>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</si>
  <si>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</si>
  <si>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</si>
  <si>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</si>
  <si>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</si>
  <si>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</si>
  <si>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</si>
  <si>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</si>
  <si>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</si>
  <si>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</si>
  <si>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</si>
  <si>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</si>
  <si>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</si>
  <si>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</si>
  <si>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</si>
  <si>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</si>
  <si>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</si>
  <si>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</si>
  <si>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</si>
  <si>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</si>
  <si>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</si>
  <si>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</si>
  <si>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</si>
  <si>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</si>
  <si>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</si>
  <si>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</si>
  <si>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</si>
  <si>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</si>
  <si>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</si>
  <si>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</si>
  <si>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</si>
  <si>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</si>
  <si>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</si>
  <si>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</si>
  <si>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</si>
  <si>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</si>
  <si>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</si>
  <si>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</si>
  <si>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</si>
  <si>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</si>
  <si>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</si>
  <si>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</si>
  <si>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</si>
  <si>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</si>
  <si>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</si>
  <si>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</si>
  <si>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</si>
  <si>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</si>
  <si>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</si>
  <si>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</si>
  <si>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</si>
  <si>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</si>
  <si>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</si>
  <si>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</si>
  <si>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</si>
  <si>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</si>
  <si>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</si>
  <si>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</si>
  <si>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</si>
  <si>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</si>
  <si>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</si>
  <si>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</si>
  <si>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</si>
  <si>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</si>
  <si>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</si>
  <si>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</si>
  <si>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</si>
  <si>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</si>
  <si>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</si>
  <si>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</si>
  <si>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</si>
  <si>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</si>
  <si>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</si>
  <si>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</si>
  <si>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</si>
  <si>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</si>
  <si>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</si>
  <si>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</si>
  <si>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</si>
  <si>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</si>
  <si>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</si>
  <si>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</si>
  <si>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</si>
  <si>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</si>
  <si>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</si>
  <si>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</si>
  <si>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</si>
  <si>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</si>
  <si>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</si>
  <si>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</si>
  <si>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</si>
  <si>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</si>
  <si>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</si>
  <si>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</si>
  <si>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</si>
  <si>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</si>
  <si>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</si>
  <si>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</si>
  <si>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</si>
  <si>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</si>
  <si>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</si>
  <si>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</si>
  <si>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</si>
  <si>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</si>
  <si>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</si>
  <si>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</si>
  <si>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</si>
  <si>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</si>
  <si>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</si>
  <si>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</si>
  <si>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</si>
  <si>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</si>
  <si>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</si>
  <si>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</si>
  <si>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</si>
  <si>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</si>
  <si>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</si>
  <si>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</si>
  <si>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</si>
  <si>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</si>
  <si>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</si>
  <si>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</si>
  <si>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</si>
  <si>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</si>
  <si>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</si>
  <si>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</si>
  <si>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</si>
  <si>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</si>
  <si>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</si>
  <si>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</si>
  <si>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</si>
  <si>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</si>
  <si>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</si>
  <si>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</si>
  <si>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</si>
  <si>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</si>
  <si>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</si>
  <si>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</si>
  <si>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</si>
  <si>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</si>
  <si>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</si>
  <si>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</si>
  <si>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</si>
  <si>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</si>
  <si>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</si>
  <si>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</si>
  <si>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</si>
  <si>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</si>
  <si>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</si>
  <si>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</si>
  <si>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</si>
  <si>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</si>
  <si>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</si>
  <si>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</si>
  <si>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</si>
  <si>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</si>
  <si>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</si>
  <si>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</si>
  <si>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</si>
  <si>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</si>
  <si>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</si>
  <si>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</si>
  <si>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</si>
  <si>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</si>
  <si>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</si>
  <si>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</si>
  <si>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</si>
  <si>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</si>
  <si>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</si>
  <si>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</si>
  <si>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</si>
  <si>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</si>
  <si>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</si>
  <si>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</si>
  <si>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</si>
  <si>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</si>
  <si>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</si>
  <si>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</si>
  <si>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</si>
  <si>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</si>
  <si>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</si>
  <si>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</si>
  <si>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</si>
  <si>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</si>
  <si>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</si>
  <si>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</si>
  <si>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</si>
  <si>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</si>
  <si>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</si>
  <si>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</si>
  <si>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</si>
  <si>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</si>
  <si>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</si>
  <si>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</si>
  <si>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</si>
  <si>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</si>
  <si>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</si>
  <si>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</si>
  <si>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</si>
  <si>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</si>
  <si>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</si>
  <si>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</si>
  <si>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</si>
  <si>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</si>
  <si>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</si>
  <si>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</si>
  <si>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</si>
  <si>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</si>
  <si>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</si>
  <si>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</si>
  <si>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</si>
  <si>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</si>
  <si>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</si>
  <si>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</si>
  <si>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</si>
  <si>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</si>
  <si>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</si>
  <si>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</si>
  <si>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</si>
  <si>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</si>
  <si>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</si>
  <si>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</si>
  <si>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</si>
  <si>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</si>
  <si>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</si>
  <si>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</si>
  <si>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</si>
  <si>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</si>
  <si>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</si>
  <si>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</si>
  <si>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</si>
  <si>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</si>
  <si>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</si>
  <si>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</si>
  <si>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</si>
  <si>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</si>
  <si>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</si>
  <si>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</si>
  <si>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</si>
  <si>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</si>
  <si>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</si>
  <si>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</si>
  <si>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</si>
  <si>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</si>
  <si>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</si>
  <si>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</si>
  <si>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</si>
  <si>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</si>
  <si>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</si>
  <si>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</si>
  <si>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</si>
  <si>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</si>
  <si>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</si>
  <si>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</si>
  <si>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</si>
  <si>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</si>
  <si>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</si>
  <si>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</si>
  <si>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</si>
  <si>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</si>
  <si>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</si>
  <si>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</si>
  <si>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</si>
  <si>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</si>
  <si>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</si>
  <si>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</si>
  <si>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</si>
  <si>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</si>
  <si>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</si>
  <si>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</si>
  <si>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</si>
  <si>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</si>
  <si>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</si>
  <si>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</si>
  <si>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</si>
  <si>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</si>
  <si>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</si>
  <si>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</si>
  <si>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</si>
  <si>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</si>
  <si>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</si>
  <si>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</si>
  <si>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</si>
  <si>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</si>
  <si>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</si>
  <si>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</si>
  <si>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</si>
  <si>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</si>
  <si>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</si>
  <si>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</si>
  <si>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</si>
  <si>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</si>
  <si>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</si>
  <si>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</si>
  <si>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</si>
  <si>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</si>
  <si>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</si>
  <si>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</si>
  <si>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</si>
  <si>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</si>
  <si>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</si>
  <si>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</si>
  <si>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</si>
  <si>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</si>
  <si>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</si>
  <si>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</si>
  <si>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</si>
  <si>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</si>
  <si>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</si>
  <si>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</si>
  <si>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</si>
  <si>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</si>
  <si>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</si>
  <si>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</si>
  <si>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</si>
  <si>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</si>
  <si>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</si>
  <si>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</si>
  <si>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</si>
  <si>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</si>
  <si>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</si>
  <si>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</si>
  <si>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</si>
  <si>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</si>
  <si>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</si>
  <si>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</si>
  <si>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</si>
  <si>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</si>
  <si>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</si>
  <si>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</si>
  <si>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</si>
  <si>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</si>
  <si>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</si>
  <si>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</si>
  <si>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</si>
  <si>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</si>
  <si>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</si>
  <si>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</si>
  <si>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</si>
  <si>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</si>
  <si>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</si>
  <si>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</si>
  <si>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</si>
  <si>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</si>
  <si>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</si>
  <si>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</si>
  <si>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</si>
  <si>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</si>
  <si>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</si>
  <si>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</si>
  <si>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</si>
  <si>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</si>
  <si>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</si>
  <si>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</si>
  <si>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</si>
  <si>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</si>
  <si>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</si>
  <si>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</si>
  <si>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</si>
  <si>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</si>
  <si>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</si>
  <si>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</si>
  <si>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</si>
  <si>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</si>
  <si>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</si>
  <si>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</si>
  <si>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</si>
  <si>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</si>
  <si>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</si>
  <si>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</si>
  <si>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</si>
  <si>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</si>
  <si>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</si>
  <si>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</si>
  <si>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</si>
  <si>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</si>
  <si>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</si>
  <si>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</si>
  <si>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</si>
  <si>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</si>
  <si>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</si>
  <si>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</si>
  <si>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</si>
  <si>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</si>
  <si>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</si>
  <si>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</si>
  <si>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</si>
  <si>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</si>
  <si>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</si>
  <si>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</si>
  <si>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</si>
  <si>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</si>
  <si>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</si>
  <si>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</si>
  <si>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</si>
  <si>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</si>
  <si>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</si>
  <si>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</si>
  <si>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</si>
  <si>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</si>
  <si>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</si>
  <si>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</si>
  <si>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</si>
  <si>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</si>
  <si>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</si>
  <si>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</si>
  <si>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</si>
  <si>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</si>
  <si>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</si>
  <si>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</si>
  <si>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</si>
  <si>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</si>
  <si>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</si>
  <si>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</si>
  <si>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</si>
  <si>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</si>
  <si>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</si>
  <si>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</si>
  <si>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</si>
  <si>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</si>
  <si>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</si>
  <si>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</si>
  <si>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</si>
  <si>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</si>
  <si>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</si>
  <si>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</si>
  <si>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</si>
  <si>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</si>
  <si>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</si>
  <si>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</si>
  <si>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</si>
  <si>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</si>
  <si>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</si>
  <si>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</si>
  <si>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</si>
  <si>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</si>
  <si>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</si>
  <si>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</si>
  <si>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</si>
  <si>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</si>
  <si>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</si>
  <si>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</si>
  <si>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</si>
  <si>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</si>
  <si>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</si>
  <si>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</si>
  <si>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</si>
  <si>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</si>
  <si>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</si>
  <si>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</si>
  <si>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</si>
  <si>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</si>
  <si>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</si>
  <si>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</si>
  <si>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</si>
  <si>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</si>
  <si>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</si>
  <si>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</si>
  <si>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</si>
  <si>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</si>
  <si>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</si>
  <si>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</si>
  <si>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</si>
  <si>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</si>
  <si>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</si>
  <si>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</si>
  <si>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</si>
  <si>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</si>
  <si>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</si>
  <si>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</si>
  <si>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</si>
  <si>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</si>
  <si>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</si>
  <si>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</si>
  <si>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</si>
  <si>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</si>
  <si>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</si>
  <si>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</si>
  <si>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</si>
  <si>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</si>
  <si>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</si>
  <si>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</si>
  <si>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</si>
  <si>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</si>
  <si>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</si>
  <si>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</si>
  <si>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</si>
  <si>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</si>
  <si>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</si>
  <si>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</si>
  <si>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</si>
  <si>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</si>
  <si>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</si>
  <si>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</si>
  <si>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</si>
  <si>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</si>
  <si>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</si>
  <si>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</si>
  <si>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</si>
  <si>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</si>
  <si>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</si>
  <si>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</si>
  <si>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</si>
  <si>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</si>
  <si>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</si>
  <si>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</si>
  <si>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</si>
  <si>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</si>
  <si>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</si>
  <si>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</si>
  <si>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</si>
  <si>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</si>
  <si>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</si>
  <si>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</si>
  <si>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</si>
  <si>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</si>
  <si>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</si>
  <si>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</si>
  <si>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</si>
  <si>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</si>
  <si>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</si>
  <si>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</si>
  <si>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</si>
  <si>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</si>
  <si>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</si>
  <si>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</si>
  <si>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</si>
  <si>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</si>
  <si>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</si>
  <si>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</si>
  <si>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</si>
  <si>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</si>
  <si>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</si>
  <si>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</si>
  <si>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</si>
  <si>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</si>
  <si>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</si>
  <si>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</si>
  <si>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</si>
  <si>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</si>
  <si>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</si>
  <si>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</si>
  <si>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</si>
  <si>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</si>
  <si>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</si>
  <si>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</si>
  <si>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</si>
  <si>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</si>
  <si>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</si>
  <si>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</si>
  <si>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</si>
  <si>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</si>
  <si>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</si>
  <si>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</si>
  <si>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</si>
  <si>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</si>
  <si>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</si>
  <si>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</si>
  <si>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</si>
  <si>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</si>
  <si>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</si>
  <si>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</si>
  <si>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</si>
  <si>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</si>
  <si>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</si>
  <si>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</si>
  <si>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</si>
  <si>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</si>
  <si>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</si>
  <si>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</si>
  <si>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</si>
  <si>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</si>
  <si>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</si>
  <si>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</si>
  <si>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</si>
  <si>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</si>
  <si>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</si>
  <si>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</si>
  <si>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</si>
  <si>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</si>
  <si>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</si>
  <si>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</si>
  <si>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</si>
  <si>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</si>
  <si>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</si>
  <si>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</si>
  <si>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</si>
  <si>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</si>
  <si>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</si>
  <si>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</si>
  <si>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</si>
  <si>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</si>
  <si>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</si>
  <si>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</si>
  <si>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</si>
  <si>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</si>
  <si>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</si>
  <si>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</si>
  <si>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</si>
  <si>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</si>
  <si>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</si>
  <si>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</si>
  <si>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</si>
  <si>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</si>
  <si>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</si>
  <si>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</si>
  <si>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</si>
  <si>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</si>
  <si>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</si>
  <si>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</si>
  <si>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</si>
  <si>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</si>
  <si>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</si>
  <si>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</si>
  <si>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</si>
  <si>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</si>
  <si>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</si>
  <si>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</si>
  <si>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</si>
  <si>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</si>
  <si>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</si>
  <si>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</si>
  <si>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</si>
  <si>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</si>
  <si>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</si>
  <si>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</si>
  <si>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</si>
  <si>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</si>
  <si>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</si>
  <si>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</si>
  <si>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</si>
  <si>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</si>
  <si>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</si>
  <si>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</si>
  <si>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</si>
  <si>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</si>
  <si>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</si>
  <si>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</si>
  <si>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</si>
  <si>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</si>
  <si>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</si>
  <si>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</si>
  <si>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</si>
  <si>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</si>
  <si>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</si>
  <si>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</si>
  <si>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</si>
  <si>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</si>
  <si>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</si>
  <si>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</si>
  <si>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</si>
  <si>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</si>
  <si>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</si>
  <si>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</si>
  <si>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</si>
  <si>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</si>
  <si>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</si>
  <si>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</si>
  <si>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</si>
  <si>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</si>
  <si>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</si>
  <si>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</si>
  <si>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</si>
  <si>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</si>
  <si>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</si>
  <si>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</si>
  <si>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</si>
  <si>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</si>
  <si>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</si>
  <si>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</si>
  <si>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</si>
  <si>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</si>
  <si>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</si>
  <si>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</si>
  <si>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</si>
  <si>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</si>
  <si>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</si>
  <si>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</si>
  <si>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</si>
  <si>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</si>
  <si>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</si>
  <si>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</si>
  <si>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</si>
  <si>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</si>
  <si>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</si>
  <si>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</si>
  <si>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</si>
  <si>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</si>
  <si>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</si>
  <si>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</si>
  <si>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</si>
  <si>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</si>
  <si>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</si>
  <si>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</si>
  <si>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</si>
  <si>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</si>
  <si>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</si>
  <si>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</si>
  <si>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</si>
  <si>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</si>
  <si>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</si>
  <si>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</si>
  <si>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</si>
  <si>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</si>
  <si>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</si>
  <si>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</si>
  <si>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</si>
  <si>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</si>
  <si>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</si>
  <si>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</si>
  <si>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</si>
  <si>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</si>
  <si>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</si>
  <si>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</si>
  <si>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</si>
  <si>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</si>
  <si>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</si>
  <si>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</si>
  <si>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</si>
  <si>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</si>
  <si>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</si>
  <si>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</si>
  <si>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</si>
  <si>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</si>
  <si>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</si>
  <si>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</si>
  <si>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</si>
  <si>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</si>
  <si>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</si>
  <si>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</si>
  <si>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</si>
  <si>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</si>
  <si>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</si>
  <si>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</si>
  <si>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</si>
  <si>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</si>
  <si>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</si>
  <si>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</si>
  <si>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</si>
  <si>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</si>
  <si>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</si>
  <si>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</si>
  <si>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</si>
  <si>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</si>
  <si>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</si>
  <si>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</si>
  <si>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</si>
  <si>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</si>
  <si>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</si>
  <si>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</si>
  <si>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</si>
  <si>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</si>
  <si>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</si>
  <si>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</si>
  <si>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</si>
  <si>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</si>
  <si>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</si>
  <si>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</si>
  <si>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</si>
  <si>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</si>
  <si>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</si>
  <si>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</si>
  <si>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</si>
  <si>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</si>
  <si>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</si>
  <si>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</si>
  <si>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</si>
  <si>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</si>
  <si>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</si>
  <si>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</si>
  <si>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</si>
  <si>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</si>
  <si>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</si>
  <si>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</si>
  <si>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</si>
  <si>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</si>
  <si>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</si>
  <si>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</si>
  <si>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</si>
  <si>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</si>
  <si>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</si>
  <si>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</si>
  <si>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</si>
  <si>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</si>
  <si>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</si>
  <si>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</si>
  <si>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</si>
  <si>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</si>
  <si>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</si>
  <si>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</si>
  <si>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</si>
  <si>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</si>
  <si>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</si>
  <si>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</si>
  <si>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</si>
  <si>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</si>
  <si>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</si>
  <si>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</si>
  <si>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</si>
  <si>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</si>
  <si>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</si>
  <si>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</si>
  <si>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</si>
  <si>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</si>
  <si>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</si>
  <si>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</si>
  <si>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</si>
  <si>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</si>
  <si>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</si>
  <si>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</si>
  <si>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</si>
  <si>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</si>
  <si>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</si>
  <si>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</si>
  <si>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</si>
  <si>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</si>
  <si>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</si>
  <si>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</si>
  <si>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</si>
  <si>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</si>
  <si>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</si>
  <si>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</si>
  <si>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</si>
  <si>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</si>
  <si>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</si>
  <si>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</si>
  <si>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</si>
  <si>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</si>
  <si>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</si>
  <si>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</si>
  <si>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</si>
  <si>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</si>
  <si>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</si>
  <si>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</si>
  <si>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</si>
  <si>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</si>
  <si>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</si>
  <si>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</si>
  <si>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</si>
  <si>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</si>
  <si>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</si>
  <si>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</si>
  <si>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</si>
  <si>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</si>
  <si>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</si>
  <si>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</si>
  <si>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</si>
  <si>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</si>
  <si>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</si>
  <si>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</si>
  <si>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</si>
  <si>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</si>
  <si>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</si>
  <si>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</si>
  <si>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</si>
  <si>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</si>
  <si>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</si>
  <si>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</si>
  <si>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</si>
  <si>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</si>
  <si>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</si>
  <si>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</si>
  <si>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</si>
  <si>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</si>
  <si>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</si>
  <si>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</si>
  <si>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</si>
  <si>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</si>
  <si>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</si>
  <si>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</si>
  <si>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</si>
  <si>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</si>
  <si>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</si>
  <si>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</si>
  <si>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</si>
  <si>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</si>
  <si>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</si>
  <si>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</si>
  <si>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</si>
  <si>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</si>
  <si>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</si>
  <si>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</si>
  <si>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</si>
  <si>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</si>
  <si>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</si>
  <si>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</si>
  <si>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</si>
  <si>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</si>
  <si>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</si>
  <si>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</si>
  <si>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</si>
  <si>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</si>
  <si>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</si>
  <si>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</si>
  <si>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</si>
  <si>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</si>
  <si>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</si>
  <si>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</si>
  <si>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</si>
  <si>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</si>
  <si>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</si>
  <si>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</si>
  <si>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</si>
  <si>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</si>
  <si>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</si>
  <si>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</si>
  <si>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</si>
  <si>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</si>
  <si>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</si>
  <si>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</si>
  <si>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</si>
  <si>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</si>
  <si>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</si>
  <si>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</si>
  <si>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</si>
  <si>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</si>
  <si>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</si>
  <si>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</si>
  <si>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</si>
  <si>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</si>
  <si>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</si>
  <si>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</si>
  <si>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</si>
  <si>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</si>
  <si>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</si>
  <si>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</si>
  <si>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</si>
  <si>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</si>
  <si>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</si>
  <si>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</si>
  <si>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</si>
  <si>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</si>
  <si>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</si>
  <si>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</si>
  <si>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</si>
  <si>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</si>
  <si>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</si>
  <si>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</si>
  <si>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</si>
  <si>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</si>
  <si>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</si>
  <si>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</si>
  <si>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</si>
  <si>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</si>
  <si>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</si>
  <si>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</si>
  <si>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</si>
  <si>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</si>
  <si>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</si>
  <si>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</si>
  <si>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</si>
  <si>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</si>
  <si>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</si>
  <si>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</si>
  <si>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</si>
  <si>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</si>
  <si>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</si>
  <si>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</si>
  <si>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</si>
  <si>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</si>
  <si>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</si>
  <si>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</si>
  <si>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</si>
  <si>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</si>
  <si>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</si>
  <si>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</si>
  <si>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</si>
  <si>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</si>
  <si>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</si>
  <si>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</si>
  <si>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</si>
  <si>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</si>
  <si>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</si>
  <si>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</si>
  <si>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</si>
  <si>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</si>
  <si>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</si>
  <si>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</si>
  <si>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</si>
  <si>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</si>
  <si>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</si>
  <si>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</si>
  <si>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</si>
  <si>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</si>
  <si>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</si>
  <si>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</si>
  <si>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</si>
  <si>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</si>
  <si>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</si>
  <si>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</si>
  <si>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</si>
  <si>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</si>
  <si>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</si>
  <si>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</si>
  <si>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</si>
  <si>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</si>
  <si>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</si>
  <si>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</si>
  <si>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</si>
  <si>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</si>
  <si>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</si>
  <si>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</si>
  <si>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</si>
  <si>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</si>
  <si>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</si>
  <si>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</si>
  <si>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</si>
  <si>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</si>
  <si>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</si>
  <si>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</si>
  <si>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</si>
  <si>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</si>
  <si>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</si>
  <si>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</si>
  <si>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</si>
  <si>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</si>
  <si>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</si>
  <si>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</si>
  <si>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</si>
  <si>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</si>
  <si>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</si>
  <si>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</si>
  <si>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</si>
  <si>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</si>
  <si>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</si>
  <si>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</si>
  <si>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</si>
  <si>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</si>
  <si>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</si>
  <si>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</si>
  <si>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</si>
  <si>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</si>
  <si>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</si>
  <si>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</si>
  <si>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</si>
  <si>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</si>
  <si>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</si>
  <si>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</si>
  <si>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</si>
  <si>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</si>
  <si>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</si>
  <si>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</si>
  <si>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</si>
  <si>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</si>
  <si>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</si>
  <si>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</si>
  <si>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</si>
  <si>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</si>
  <si>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</si>
  <si>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</si>
  <si>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</si>
  <si>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</si>
  <si>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</si>
  <si>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</si>
  <si>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</si>
  <si>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</si>
  <si>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</si>
  <si>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</si>
  <si>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</si>
  <si>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</si>
  <si>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</si>
  <si>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</si>
  <si>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</si>
  <si>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</si>
  <si>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</si>
  <si>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</si>
  <si>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</si>
  <si>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</si>
  <si>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</si>
  <si>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</si>
  <si>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</si>
  <si>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</si>
  <si>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</si>
  <si>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</si>
  <si>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</si>
  <si>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</si>
  <si>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</si>
  <si>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</si>
  <si>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</si>
  <si>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</si>
  <si>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</si>
  <si>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</si>
  <si>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</si>
  <si>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</si>
  <si>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</si>
  <si>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</si>
  <si>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</si>
  <si>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</si>
  <si>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</si>
  <si>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</si>
  <si>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</si>
  <si>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</si>
  <si>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</si>
  <si>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</si>
  <si>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</si>
  <si>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</si>
  <si>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</si>
  <si>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</si>
  <si>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</si>
  <si>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</si>
  <si>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</si>
  <si>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</si>
  <si>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</si>
  <si>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</si>
  <si>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</si>
  <si>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</si>
  <si>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</si>
  <si>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</si>
  <si>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</si>
  <si>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</si>
  <si>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</si>
  <si>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</si>
  <si>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</si>
  <si>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</si>
  <si>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</si>
  <si>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</si>
  <si>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</si>
  <si>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</si>
  <si>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</si>
  <si>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</si>
  <si>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</si>
  <si>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</si>
  <si>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</si>
  <si>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</si>
  <si>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</si>
  <si>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</si>
  <si>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</si>
  <si>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</si>
  <si>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</si>
  <si>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</si>
  <si>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</si>
  <si>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</si>
  <si>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</si>
  <si>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</si>
  <si>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</si>
  <si>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</si>
  <si>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</si>
  <si>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</si>
  <si>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</si>
  <si>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</si>
  <si>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</si>
  <si>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</si>
  <si>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</si>
  <si>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</si>
  <si>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</si>
  <si>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</si>
  <si>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</si>
  <si>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</si>
  <si>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</si>
  <si>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</si>
  <si>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</si>
  <si>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</si>
  <si>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</si>
  <si>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</si>
  <si>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</si>
  <si>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</si>
  <si>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</si>
  <si>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</si>
  <si>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</si>
  <si>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</si>
  <si>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</si>
  <si>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</si>
  <si>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</si>
  <si>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</si>
  <si>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</si>
  <si>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</si>
  <si>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</si>
  <si>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</si>
  <si>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</si>
  <si>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</si>
  <si>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</si>
  <si>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</si>
  <si>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</si>
  <si>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</si>
  <si>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</si>
  <si>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</si>
  <si>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</si>
  <si>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</si>
  <si>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</si>
  <si>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</si>
  <si>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</si>
  <si>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</si>
  <si>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</si>
  <si>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</si>
  <si>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</si>
  <si>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</si>
  <si>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</si>
  <si>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</si>
  <si>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</si>
  <si>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</si>
  <si>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</si>
  <si>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</si>
  <si>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</si>
  <si>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</si>
  <si>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</si>
  <si>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</si>
  <si>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</si>
  <si>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</si>
  <si>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</si>
  <si>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</si>
  <si>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</si>
  <si>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</si>
  <si>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</si>
  <si>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</si>
  <si>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</si>
  <si>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</si>
  <si>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</si>
  <si>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</si>
  <si>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</si>
  <si>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</si>
  <si>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</si>
  <si>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</si>
  <si>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</si>
  <si>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</si>
  <si>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</si>
  <si>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</si>
  <si>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</si>
  <si>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</si>
  <si>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</si>
  <si>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</si>
  <si>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</si>
  <si>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</si>
  <si>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</si>
  <si>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</si>
  <si>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</si>
  <si>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</si>
  <si>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</si>
  <si>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</si>
  <si>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</si>
  <si>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</si>
  <si>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</si>
  <si>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</si>
  <si>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</si>
  <si>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</si>
  <si>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</si>
  <si>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</si>
  <si>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</si>
  <si>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</si>
  <si>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</si>
  <si>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</si>
  <si>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</si>
  <si>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</si>
  <si>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</si>
  <si>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</si>
  <si>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</si>
  <si>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</si>
  <si>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</si>
  <si>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</si>
  <si>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</si>
  <si>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</si>
  <si>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</si>
  <si>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</si>
  <si>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</si>
  <si>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</si>
  <si>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</si>
  <si>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</si>
  <si>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</si>
  <si>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</si>
  <si>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</si>
  <si>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</si>
  <si>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</si>
  <si>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</si>
  <si>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</si>
  <si>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</si>
  <si>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</si>
  <si>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</si>
  <si>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</si>
  <si>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</si>
  <si>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</si>
  <si>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</si>
  <si>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</si>
  <si>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</si>
  <si>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</si>
  <si>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</si>
  <si>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</si>
  <si>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</si>
  <si>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</si>
  <si>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</si>
  <si>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</si>
  <si>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</si>
  <si>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</si>
  <si>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</si>
  <si>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</si>
  <si>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</si>
  <si>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</si>
  <si>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</si>
  <si>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</si>
  <si>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</si>
  <si>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</si>
  <si>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</si>
  <si>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</si>
  <si>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</si>
  <si>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</si>
  <si>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</si>
  <si>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</si>
  <si>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</si>
  <si>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</si>
  <si>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</si>
  <si>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</si>
  <si>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</si>
  <si>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</si>
  <si>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</si>
  <si>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</si>
  <si>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</si>
  <si>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</si>
  <si>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</si>
  <si>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</si>
  <si>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</si>
  <si>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</si>
  <si>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</si>
  <si>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</si>
  <si>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</si>
  <si>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</si>
  <si>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</si>
  <si>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</si>
  <si>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</si>
  <si>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</si>
  <si>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</si>
  <si>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</si>
  <si>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</si>
  <si>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</si>
  <si>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</si>
  <si>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</si>
  <si>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</si>
  <si>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</si>
  <si>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</si>
  <si>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</si>
  <si>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</si>
  <si>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</si>
  <si>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</si>
  <si>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</si>
  <si>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</si>
  <si>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</si>
  <si>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</si>
  <si>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</si>
  <si>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</si>
  <si>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</si>
  <si>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</si>
  <si>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</si>
  <si>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</si>
  <si>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</si>
  <si>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</si>
  <si>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</si>
  <si>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</si>
  <si>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</si>
  <si>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</si>
  <si>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</si>
  <si>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</si>
  <si>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</si>
  <si>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</si>
  <si>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</si>
  <si>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</si>
  <si>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</si>
  <si>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</si>
  <si>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</si>
  <si>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</si>
  <si>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</si>
  <si>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</si>
  <si>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</si>
  <si>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</si>
  <si>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</si>
  <si>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</si>
  <si>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</si>
  <si>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</si>
  <si>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</si>
  <si>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</si>
  <si>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</si>
  <si>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</si>
  <si>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</si>
  <si>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</si>
  <si>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</si>
  <si>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</si>
  <si>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</si>
  <si>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</si>
  <si>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</si>
  <si>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</si>
  <si>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</si>
  <si>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</si>
  <si>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</si>
  <si>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</si>
  <si>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</si>
  <si>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</si>
  <si>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</si>
  <si>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</si>
  <si>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</si>
  <si>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</si>
  <si>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</si>
  <si>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</si>
  <si>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</si>
  <si>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</si>
  <si>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</si>
  <si>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</si>
  <si>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</si>
  <si>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</si>
  <si>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</si>
  <si>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</si>
  <si>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</si>
  <si>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</si>
  <si>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</si>
  <si>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</si>
  <si>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</si>
  <si>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</si>
  <si>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</si>
  <si>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</si>
  <si>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</si>
  <si>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</si>
  <si>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</si>
  <si>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</si>
  <si>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</si>
  <si>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</si>
  <si>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</si>
  <si>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</si>
  <si>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</si>
  <si>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</si>
  <si>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</si>
  <si>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</si>
  <si>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</si>
  <si>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</si>
  <si>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</si>
  <si>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</si>
  <si>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</si>
  <si>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</si>
  <si>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</si>
  <si>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</si>
  <si>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</si>
  <si>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</si>
  <si>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</si>
  <si>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</si>
  <si>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</si>
  <si>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</si>
  <si>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</si>
  <si>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</si>
  <si>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</si>
  <si>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</si>
  <si>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</si>
  <si>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</si>
  <si>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</si>
  <si>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</si>
  <si>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</si>
  <si>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</si>
  <si>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</si>
  <si>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</si>
  <si>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</si>
  <si>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</si>
  <si>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</si>
  <si>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</si>
  <si>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</si>
  <si>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</si>
  <si>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</si>
  <si>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</si>
  <si>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</si>
  <si>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</si>
  <si>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</si>
  <si>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</si>
  <si>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</si>
  <si>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</si>
  <si>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</si>
  <si>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</si>
  <si>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</si>
  <si>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</si>
  <si>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</si>
  <si>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</si>
  <si>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</si>
  <si>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</si>
  <si>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</si>
  <si>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</si>
  <si>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</si>
  <si>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</si>
  <si>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</si>
  <si>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</si>
  <si>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</si>
  <si>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</si>
  <si>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</si>
  <si>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</si>
  <si>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</si>
  <si>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</si>
  <si>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</si>
  <si>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</si>
  <si>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</si>
  <si>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</si>
  <si>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</si>
  <si>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</si>
  <si>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</si>
  <si>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</si>
  <si>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</si>
  <si>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</si>
  <si>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</si>
  <si>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</si>
  <si>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</si>
  <si>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</si>
  <si>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</si>
  <si>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</si>
  <si>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</si>
  <si>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</si>
  <si>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</si>
  <si>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</si>
  <si>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</si>
  <si>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</si>
  <si>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</si>
  <si>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</si>
  <si>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</si>
  <si>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</si>
  <si>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</si>
  <si>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</si>
  <si>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</si>
  <si>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</si>
  <si>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</si>
  <si>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</si>
  <si>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</si>
  <si>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</si>
  <si>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</si>
  <si>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</si>
  <si>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</si>
  <si>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</si>
  <si>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</si>
  <si>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</si>
  <si>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</si>
  <si>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</si>
  <si>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</si>
  <si>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</si>
  <si>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</si>
  <si>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</si>
  <si>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</si>
  <si>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</si>
  <si>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</si>
  <si>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</si>
  <si>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</si>
  <si>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</si>
  <si>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</si>
  <si>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</si>
  <si>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</si>
  <si>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</si>
  <si>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</si>
  <si>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</si>
  <si>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</si>
  <si>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</si>
  <si>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</si>
  <si>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</si>
  <si>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</si>
  <si>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</si>
  <si>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</si>
  <si>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</si>
  <si>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</si>
  <si>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</si>
  <si>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</si>
  <si>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</si>
  <si>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</si>
  <si>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</si>
  <si>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</si>
  <si>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</si>
  <si>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</si>
  <si>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</si>
  <si>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</si>
  <si>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</si>
  <si>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</si>
  <si>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</si>
  <si>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</si>
  <si>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</si>
  <si>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</si>
  <si>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</si>
  <si>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</si>
  <si>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</si>
  <si>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</si>
  <si>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</si>
  <si>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</si>
  <si>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</si>
  <si>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</si>
  <si>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</si>
  <si>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</si>
  <si>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</si>
  <si>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</si>
  <si>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</si>
  <si>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</si>
  <si>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</si>
  <si>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</si>
  <si>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</si>
  <si>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</si>
  <si>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</si>
  <si>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</si>
  <si>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</si>
  <si>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</si>
  <si>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</si>
  <si>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</si>
  <si>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</si>
  <si>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</si>
  <si>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</si>
  <si>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</si>
  <si>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</si>
  <si>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</si>
  <si>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</si>
  <si>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</si>
  <si>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</si>
  <si>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</si>
  <si>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</si>
  <si>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</si>
  <si>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</si>
  <si>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</si>
  <si>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</si>
  <si>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</si>
  <si>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</si>
  <si>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</si>
  <si>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</si>
  <si>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</si>
  <si>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</si>
  <si>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</si>
  <si>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</si>
  <si>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</si>
  <si>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</si>
  <si>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</si>
  <si>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</si>
  <si>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</si>
  <si>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</si>
  <si>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</si>
  <si>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</si>
  <si>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</si>
  <si>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</si>
  <si>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</si>
  <si>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</si>
  <si>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</si>
  <si>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</si>
  <si>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</si>
  <si>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</si>
  <si>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</si>
  <si>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</si>
  <si>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</si>
  <si>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</si>
  <si>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</si>
  <si>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</si>
  <si>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</si>
  <si>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</si>
  <si>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</si>
  <si>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</si>
  <si>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</si>
  <si>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</si>
  <si>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</si>
  <si>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</si>
  <si>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</si>
  <si>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</si>
  <si>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</si>
  <si>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</si>
  <si>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</si>
  <si>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</si>
  <si>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</si>
  <si>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</si>
  <si>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</si>
  <si>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</si>
  <si>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</si>
  <si>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</si>
  <si>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</si>
  <si>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</si>
  <si>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</si>
  <si>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</si>
  <si>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</si>
  <si>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</si>
  <si>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</si>
  <si>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</si>
  <si>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</si>
  <si>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</si>
  <si>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</si>
  <si>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</si>
  <si>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</si>
  <si>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</si>
  <si>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</si>
  <si>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</si>
  <si>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</si>
  <si>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</si>
  <si>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</si>
  <si>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</si>
  <si>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</si>
  <si>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</si>
  <si>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</si>
  <si>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</si>
  <si>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</si>
  <si>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</si>
  <si>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</si>
  <si>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</si>
  <si>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</si>
  <si>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</si>
  <si>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</si>
  <si>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</si>
  <si>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</si>
  <si>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</si>
  <si>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</si>
  <si>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</si>
  <si>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</si>
  <si>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</si>
  <si>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</si>
  <si>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</si>
  <si>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</si>
  <si>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</si>
  <si>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</si>
  <si>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</si>
  <si>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</si>
  <si>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</si>
  <si>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</si>
  <si>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</si>
  <si>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</si>
  <si>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</si>
  <si>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</si>
  <si>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</si>
  <si>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</si>
  <si>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</si>
  <si>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</si>
  <si>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</si>
  <si>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</si>
  <si>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</si>
  <si>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</si>
  <si>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</si>
  <si>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</si>
  <si>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</si>
  <si>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</si>
  <si>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</si>
  <si>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</si>
  <si>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</si>
  <si>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</si>
  <si>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</si>
  <si>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</si>
  <si>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</si>
  <si>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</si>
  <si>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</si>
  <si>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</si>
  <si>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</si>
  <si>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</si>
  <si>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</si>
  <si>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</si>
  <si>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</si>
  <si>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</si>
  <si>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</si>
  <si>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</si>
  <si>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</si>
  <si>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</si>
  <si>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</si>
  <si>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</si>
  <si>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</si>
  <si>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</si>
  <si>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</si>
  <si>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</si>
  <si>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</si>
  <si>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</si>
  <si>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</si>
  <si>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</si>
  <si>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</si>
  <si>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</si>
  <si>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</si>
  <si>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</si>
  <si>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</si>
  <si>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</si>
  <si>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</si>
  <si>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</si>
  <si>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</si>
  <si>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</si>
  <si>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</si>
  <si>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</si>
  <si>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</si>
  <si>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</si>
  <si>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</si>
  <si>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</si>
  <si>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</si>
  <si>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</si>
  <si>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</si>
  <si>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</si>
  <si>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</si>
  <si>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</si>
  <si>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</si>
  <si>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</si>
  <si>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</si>
  <si>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</si>
  <si>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</si>
  <si>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</si>
  <si>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</si>
  <si>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</si>
  <si>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</si>
  <si>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</si>
  <si>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</si>
  <si>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</si>
  <si>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</si>
  <si>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</si>
  <si>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</si>
  <si>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</si>
  <si>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</si>
  <si>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</si>
  <si>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</si>
  <si>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</si>
  <si>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</si>
  <si>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</si>
  <si>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</si>
  <si>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</si>
  <si>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</si>
  <si>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</si>
  <si>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</si>
  <si>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</si>
  <si>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</si>
  <si>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</si>
  <si>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</si>
  <si>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</si>
  <si>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</si>
  <si>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</si>
  <si>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</si>
  <si>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</si>
  <si>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</si>
  <si>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</si>
  <si>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</si>
  <si>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</si>
  <si>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</si>
  <si>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</si>
  <si>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</si>
  <si>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</si>
  <si>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</si>
  <si>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</si>
  <si>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</si>
  <si>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</si>
  <si>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</si>
  <si>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</si>
  <si>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</si>
  <si>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</si>
  <si>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</si>
  <si>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</si>
  <si>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</si>
  <si>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</si>
  <si>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</si>
  <si>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</si>
  <si>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</si>
  <si>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</si>
  <si>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</si>
  <si>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</si>
  <si>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</si>
  <si>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</si>
  <si>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</si>
  <si>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</si>
  <si>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</si>
  <si>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</si>
  <si>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</si>
  <si>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</si>
  <si>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</si>
  <si>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</si>
  <si>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</si>
  <si>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</si>
  <si>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</si>
  <si>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</si>
  <si>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</si>
  <si>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</si>
  <si>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</si>
  <si>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</si>
  <si>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</si>
  <si>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</si>
  <si>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</si>
  <si>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</si>
  <si>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</si>
  <si>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</si>
  <si>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</si>
  <si>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</si>
  <si>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</si>
  <si>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</si>
  <si>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</si>
  <si>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</si>
  <si>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</si>
  <si>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</si>
  <si>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</si>
  <si>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</si>
  <si>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</si>
  <si>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</si>
  <si>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</si>
  <si>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</si>
  <si>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</si>
  <si>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</si>
  <si>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</si>
  <si>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</si>
  <si>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</si>
  <si>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</si>
  <si>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</si>
  <si>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</si>
  <si>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</si>
  <si>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</si>
  <si>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</si>
  <si>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</si>
  <si>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</si>
  <si>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</si>
  <si>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</si>
  <si>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</si>
  <si>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</si>
  <si>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</si>
  <si>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</si>
  <si>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</si>
  <si>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</si>
  <si>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</si>
  <si>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</si>
  <si>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</si>
  <si>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</si>
  <si>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</si>
  <si>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</si>
  <si>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</si>
  <si>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</si>
  <si>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</si>
  <si>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</si>
  <si>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</si>
  <si>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</si>
  <si>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</si>
  <si>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</si>
  <si>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</si>
  <si>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</si>
  <si>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</si>
  <si>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</si>
  <si>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</si>
  <si>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</si>
  <si>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</si>
  <si>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</si>
  <si>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</si>
  <si>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</si>
  <si>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</si>
  <si>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</si>
  <si>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</si>
  <si>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</si>
  <si>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</si>
  <si>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</si>
  <si>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</si>
  <si>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</si>
  <si>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</si>
  <si>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</si>
  <si>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</si>
  <si>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</si>
  <si>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</si>
  <si>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</si>
  <si>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</si>
  <si>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</si>
  <si>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</si>
  <si>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</si>
  <si>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</si>
  <si>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</si>
  <si>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</si>
  <si>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</si>
  <si>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</si>
  <si>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</si>
  <si>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</si>
  <si>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</si>
  <si>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</si>
  <si>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</si>
  <si>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</si>
  <si>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</si>
  <si>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</si>
  <si>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</si>
  <si>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</si>
  <si>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</si>
  <si>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</si>
  <si>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</si>
  <si>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</si>
  <si>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</si>
  <si>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</si>
  <si>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</si>
  <si>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</si>
  <si>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</si>
  <si>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</si>
  <si>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</si>
  <si>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</si>
  <si>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</si>
  <si>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</si>
  <si>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</si>
  <si>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</si>
  <si>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</si>
  <si>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</si>
  <si>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</si>
  <si>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</si>
  <si>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</si>
  <si>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</si>
  <si>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</si>
  <si>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</si>
  <si>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</si>
  <si>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</si>
  <si>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</si>
  <si>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</si>
  <si>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</si>
  <si>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</si>
  <si>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</si>
  <si>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</si>
  <si>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</si>
  <si>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</si>
  <si>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</si>
  <si>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</si>
  <si>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</si>
  <si>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</si>
  <si>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</si>
  <si>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</si>
  <si>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</si>
  <si>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</si>
  <si>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</si>
  <si>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</si>
  <si>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</si>
  <si>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</si>
  <si>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</si>
  <si>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</si>
  <si>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</si>
  <si>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</si>
  <si>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</si>
  <si>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</si>
  <si>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</si>
  <si>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</si>
  <si>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</si>
  <si>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</si>
  <si>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</si>
  <si>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</si>
  <si>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</si>
  <si>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</si>
  <si>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</si>
  <si>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</si>
  <si>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</si>
  <si>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</si>
  <si>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</si>
  <si>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</si>
  <si>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</si>
  <si>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</si>
  <si>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</si>
  <si>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</si>
  <si>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</si>
  <si>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</si>
  <si>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</si>
  <si>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</si>
  <si>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</si>
  <si>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</si>
  <si>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</si>
  <si>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</si>
  <si>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</si>
  <si>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</si>
  <si>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</si>
  <si>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</si>
  <si>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</si>
  <si>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</si>
  <si>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</si>
  <si>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</si>
  <si>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</si>
  <si>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</si>
  <si>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</si>
  <si>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</si>
  <si>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</si>
  <si>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</si>
  <si>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</si>
  <si>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</si>
  <si>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</si>
  <si>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</si>
  <si>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</si>
  <si>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</si>
  <si>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</si>
  <si>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</si>
  <si>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</si>
  <si>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</si>
  <si>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</si>
  <si>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</si>
  <si>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</si>
  <si>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</si>
  <si>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</si>
  <si>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</si>
  <si>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</si>
  <si>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</si>
  <si>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</si>
  <si>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</si>
  <si>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</si>
  <si>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</si>
  <si>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</si>
  <si>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</si>
  <si>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</si>
  <si>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</si>
  <si>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</si>
  <si>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</si>
  <si>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</si>
  <si>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</si>
  <si>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</si>
  <si>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</si>
  <si>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</si>
  <si>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</si>
  <si>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</si>
  <si>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</si>
  <si>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</si>
  <si>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</si>
  <si>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</si>
  <si>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</si>
  <si>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</si>
  <si>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</si>
  <si>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</si>
  <si>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</si>
  <si>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</si>
  <si>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</si>
  <si>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</si>
  <si>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</si>
  <si>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</si>
  <si>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</si>
  <si>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</si>
  <si>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</si>
  <si>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</si>
  <si>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</si>
  <si>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</si>
  <si>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</si>
  <si>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</si>
  <si>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</si>
  <si>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</si>
  <si>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</si>
  <si>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</si>
  <si>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</si>
  <si>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</si>
  <si>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</si>
  <si>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</si>
  <si>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</si>
  <si>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</si>
  <si>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</si>
  <si>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</si>
  <si>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</si>
  <si>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</si>
  <si>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</si>
  <si>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</si>
  <si>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</si>
  <si>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</si>
  <si>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</si>
  <si>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</si>
  <si>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</si>
  <si>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</si>
  <si>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</si>
  <si>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</si>
  <si>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</si>
  <si>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</si>
  <si>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</si>
  <si>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</si>
  <si>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</si>
  <si>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</si>
  <si>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</si>
  <si>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</si>
  <si>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</si>
  <si>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</si>
  <si>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</si>
  <si>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</si>
  <si>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</si>
  <si>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</si>
  <si>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</si>
  <si>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</si>
  <si>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</si>
  <si>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</si>
  <si>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</si>
  <si>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</si>
  <si>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</si>
  <si>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</si>
  <si>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</si>
  <si>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</si>
  <si>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</si>
  <si>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</si>
  <si>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</si>
  <si>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</si>
  <si>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</si>
  <si>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</si>
  <si>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</si>
  <si>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</si>
  <si>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</si>
  <si>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</si>
  <si>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</si>
  <si>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</si>
  <si>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</si>
  <si>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</si>
  <si>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</si>
  <si>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</si>
  <si>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</si>
  <si>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</si>
  <si>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</si>
  <si>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</si>
  <si>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</si>
  <si>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</si>
  <si>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</si>
  <si>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</si>
  <si>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</si>
  <si>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</si>
  <si>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</si>
  <si>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</si>
  <si>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</si>
  <si>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</si>
  <si>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</si>
  <si>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</si>
  <si>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</si>
  <si>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</si>
  <si>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</si>
  <si>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</si>
  <si>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</si>
  <si>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</si>
  <si>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</si>
  <si>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</si>
  <si>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</si>
  <si>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</si>
  <si>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</si>
  <si>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</si>
  <si>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</si>
  <si>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</si>
  <si>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</si>
  <si>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</si>
  <si>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</si>
  <si>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</si>
  <si>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</si>
  <si>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</si>
  <si>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</si>
  <si>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</si>
  <si>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</si>
  <si>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</si>
  <si>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</si>
  <si>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</si>
  <si>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</si>
  <si>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</si>
  <si>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</si>
  <si>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</si>
  <si>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</si>
  <si>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</si>
  <si>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</si>
  <si>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</si>
  <si>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</si>
  <si>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</si>
  <si>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</si>
  <si>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</si>
  <si>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</si>
  <si>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</si>
  <si>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</si>
  <si>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</si>
  <si>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</si>
  <si>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</si>
  <si>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</si>
  <si>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</si>
  <si>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</si>
  <si>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</si>
  <si>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</si>
  <si>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</si>
  <si>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</si>
  <si>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</si>
  <si>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</si>
  <si>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</si>
  <si>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</si>
  <si>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</si>
  <si>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</si>
  <si>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</si>
  <si>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</si>
  <si>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</si>
  <si>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</si>
  <si>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</si>
  <si>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</si>
  <si>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</si>
  <si>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</si>
  <si>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</si>
  <si>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</si>
  <si>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</si>
  <si>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</si>
  <si>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</si>
  <si>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</si>
  <si>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</si>
  <si>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</si>
  <si>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</si>
  <si>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</si>
  <si>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</si>
  <si>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</si>
  <si>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</si>
  <si>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</si>
  <si>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</si>
  <si>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</si>
  <si>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</si>
  <si>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</si>
  <si>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</si>
  <si>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</si>
  <si>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</si>
  <si>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</si>
  <si>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</si>
  <si>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</si>
  <si>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</si>
  <si>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</si>
  <si>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</si>
  <si>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</si>
  <si>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</si>
  <si>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</si>
  <si>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</si>
  <si>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</si>
  <si>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</si>
  <si>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</si>
  <si>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</si>
  <si>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</si>
  <si>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</si>
  <si>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</si>
  <si>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</si>
  <si>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</si>
  <si>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</si>
  <si>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</si>
  <si>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</si>
  <si>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</si>
  <si>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</si>
  <si>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</si>
  <si>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</si>
  <si>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</si>
  <si>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</si>
  <si>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</si>
  <si>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</si>
  <si>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</si>
  <si>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</si>
  <si>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</si>
  <si>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</si>
  <si>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</si>
  <si>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</si>
  <si>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</si>
  <si>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</si>
  <si>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</si>
  <si>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</si>
  <si>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</si>
  <si>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</si>
  <si>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</si>
  <si>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</si>
  <si>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</si>
  <si>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</si>
  <si>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</si>
  <si>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</si>
  <si>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</si>
  <si>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</si>
  <si>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</si>
  <si>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</si>
  <si>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</si>
  <si>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</si>
  <si>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</si>
  <si>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</si>
  <si>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</si>
  <si>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</si>
  <si>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</si>
  <si>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</si>
  <si>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</si>
  <si>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</si>
  <si>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</si>
  <si>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</si>
  <si>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</si>
  <si>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</si>
  <si>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</si>
  <si>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</si>
  <si>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</si>
  <si>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</si>
  <si>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</si>
  <si>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</si>
  <si>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</si>
  <si>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</si>
  <si>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</si>
  <si>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</si>
  <si>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</si>
  <si>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</si>
  <si>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</si>
  <si>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</si>
  <si>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</si>
  <si>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</si>
  <si>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</si>
  <si>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</si>
  <si>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</si>
  <si>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</si>
  <si>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</si>
  <si>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</si>
  <si>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</si>
  <si>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</si>
  <si>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</si>
  <si>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</si>
  <si>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</si>
  <si>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</si>
  <si>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</si>
  <si>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</si>
  <si>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</si>
  <si>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</si>
  <si>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</si>
  <si>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</si>
  <si>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</si>
  <si>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</si>
  <si>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</si>
  <si>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</si>
  <si>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</si>
  <si>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</si>
  <si>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</si>
  <si>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</si>
  <si>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</si>
  <si>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</si>
  <si>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</si>
  <si>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</si>
  <si>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</si>
  <si>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</si>
  <si>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</si>
  <si>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</si>
  <si>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</si>
  <si>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</si>
  <si>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</si>
  <si>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</si>
  <si>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</si>
  <si>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</si>
  <si>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</si>
  <si>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</si>
  <si>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</si>
  <si>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</si>
  <si>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</si>
  <si>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</si>
  <si>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</si>
  <si>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</si>
  <si>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</si>
  <si>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</si>
  <si>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</si>
  <si>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</si>
  <si>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</si>
  <si>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</si>
  <si>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</si>
  <si>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</si>
  <si>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</si>
  <si>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</si>
  <si>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</si>
  <si>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</si>
  <si>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</si>
  <si>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</si>
  <si>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</si>
  <si>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</si>
  <si>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</si>
  <si>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</si>
  <si>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</si>
  <si>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</si>
  <si>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</si>
  <si>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</si>
  <si>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</si>
  <si>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</si>
  <si>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</si>
  <si>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</si>
  <si>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</si>
  <si>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</si>
  <si>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</si>
  <si>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</si>
  <si>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</si>
  <si>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</si>
  <si>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</si>
  <si>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</si>
  <si>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</si>
  <si>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</si>
  <si>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</si>
  <si>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</si>
  <si>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</si>
  <si>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</si>
  <si>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</si>
  <si>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</si>
  <si>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</si>
  <si>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</si>
  <si>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</si>
  <si>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</si>
  <si>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</si>
  <si>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</si>
  <si>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</si>
  <si>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</si>
  <si>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</si>
  <si>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</si>
  <si>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</si>
  <si>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</si>
  <si>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</si>
  <si>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</si>
  <si>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</si>
  <si>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</si>
  <si>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</si>
  <si>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</si>
  <si>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</si>
  <si>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</si>
  <si>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</si>
  <si>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</si>
  <si>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</si>
  <si>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</si>
  <si>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</si>
  <si>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</si>
  <si>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</si>
  <si>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</si>
  <si>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</si>
  <si>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</si>
  <si>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</si>
  <si>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</si>
  <si>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</si>
  <si>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</si>
  <si>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</si>
  <si>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</si>
  <si>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</si>
  <si>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</si>
  <si>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</si>
  <si>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</si>
  <si>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</si>
  <si>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</si>
  <si>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</si>
  <si>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</si>
  <si>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</si>
  <si>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</si>
  <si>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</si>
  <si>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</si>
  <si>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</si>
  <si>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</si>
  <si>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</si>
  <si>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</si>
  <si>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</si>
  <si>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</si>
  <si>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</si>
  <si>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</si>
  <si>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</si>
  <si>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</si>
  <si>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</si>
  <si>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</si>
  <si>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</si>
  <si>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</si>
  <si>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</si>
  <si>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</si>
  <si>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</si>
  <si>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</si>
  <si>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</si>
  <si>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</si>
  <si>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</si>
  <si>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</si>
  <si>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</si>
  <si>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</si>
  <si>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</si>
  <si>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</si>
  <si>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</si>
  <si>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</si>
  <si>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</si>
  <si>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</si>
  <si>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</si>
  <si>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</si>
  <si>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</si>
  <si>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</si>
  <si>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</si>
  <si>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</si>
  <si>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</si>
  <si>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</si>
  <si>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</si>
  <si>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</si>
  <si>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</si>
  <si>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</si>
  <si>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</si>
  <si>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</si>
  <si>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</si>
  <si>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</si>
  <si>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</si>
  <si>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</si>
  <si>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</si>
  <si>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</si>
  <si>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</si>
  <si>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</si>
  <si>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</si>
  <si>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</si>
  <si>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</si>
  <si>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</si>
  <si>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</si>
  <si>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</si>
  <si>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</si>
  <si>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</si>
  <si>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</si>
  <si>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</si>
  <si>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</si>
  <si>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</si>
  <si>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</si>
  <si>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</si>
  <si>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</si>
  <si>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</si>
  <si>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</si>
  <si>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</si>
  <si>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</si>
  <si>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</si>
  <si>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</si>
  <si>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</si>
  <si>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</si>
  <si>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</si>
  <si>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</si>
  <si>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</si>
  <si>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</si>
  <si>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</si>
  <si>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</si>
  <si>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</si>
  <si>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</si>
  <si>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</si>
  <si>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</si>
  <si>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</si>
  <si>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</si>
  <si>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</si>
  <si>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</si>
  <si>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</si>
  <si>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</si>
  <si>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</si>
  <si>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</si>
  <si>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</si>
  <si>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</si>
  <si>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</si>
  <si>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</si>
  <si>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</si>
  <si>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</si>
  <si>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</si>
  <si>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</si>
  <si>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</si>
  <si>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</si>
  <si>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</si>
  <si>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</si>
  <si>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</si>
  <si>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</si>
  <si>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</si>
  <si>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</si>
  <si>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</si>
  <si>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</si>
  <si>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</si>
  <si>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</si>
  <si>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</si>
  <si>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</si>
  <si>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</si>
  <si>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</si>
  <si>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</si>
  <si>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</si>
  <si>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</si>
  <si>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</si>
  <si>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</si>
  <si>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</si>
  <si>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</si>
  <si>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</si>
  <si>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</si>
  <si>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</si>
  <si>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</si>
  <si>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</si>
  <si>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</si>
  <si>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</si>
  <si>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</si>
  <si>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</si>
  <si>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</si>
  <si>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</si>
  <si>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</si>
  <si>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</si>
  <si>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</si>
  <si>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</si>
  <si>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</si>
  <si>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</si>
  <si>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</si>
  <si>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</si>
  <si>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</si>
  <si>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</si>
  <si>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</si>
  <si>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</si>
  <si>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</si>
  <si>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</si>
  <si>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</si>
  <si>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</si>
  <si>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</si>
  <si>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</si>
  <si>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</si>
  <si>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</si>
  <si>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</si>
  <si>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</si>
  <si>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</si>
  <si>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</si>
  <si>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</si>
  <si>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</si>
  <si>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</si>
  <si>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</si>
  <si>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</si>
  <si>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</si>
  <si>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</si>
  <si>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</si>
  <si>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</si>
  <si>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</si>
  <si>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</si>
  <si>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</si>
  <si>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</si>
  <si>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</si>
  <si>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</si>
  <si>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</si>
  <si>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</si>
  <si>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</si>
  <si>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</si>
  <si>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</si>
  <si>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</si>
  <si>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</si>
  <si>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</si>
  <si>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</si>
  <si>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</si>
  <si>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</si>
  <si>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</si>
  <si>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</si>
  <si>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</si>
  <si>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</si>
  <si>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</si>
  <si>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</si>
  <si>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</si>
  <si>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</si>
  <si>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</si>
  <si>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</si>
  <si>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</si>
  <si>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</si>
  <si>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</si>
  <si>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</si>
  <si>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</si>
  <si>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</si>
  <si>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</si>
  <si>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</si>
  <si>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</si>
  <si>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</si>
  <si>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</si>
  <si>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</si>
  <si>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</si>
  <si>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</si>
  <si>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</si>
  <si>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</si>
  <si>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</si>
  <si>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</si>
  <si>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</si>
  <si>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</si>
  <si>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</si>
  <si>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</si>
  <si>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</si>
  <si>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</si>
  <si>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</si>
  <si>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</si>
  <si>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</si>
  <si>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</si>
  <si>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</si>
  <si>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</si>
  <si>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</si>
  <si>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</si>
  <si>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</si>
  <si>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</si>
  <si>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</si>
  <si>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</si>
  <si>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</si>
  <si>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</si>
  <si>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</si>
  <si>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</si>
  <si>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</si>
  <si>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</si>
  <si>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</si>
  <si>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</si>
  <si>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</si>
  <si>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</si>
  <si>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</si>
  <si>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</si>
  <si>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</si>
  <si>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</si>
  <si>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</si>
  <si>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</si>
  <si>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</si>
  <si>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</si>
  <si>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</si>
  <si>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</si>
  <si>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</si>
  <si>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</si>
  <si>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</si>
  <si>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</si>
  <si>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</si>
  <si>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</si>
  <si>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</si>
  <si>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</si>
  <si>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</si>
  <si>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</si>
  <si>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</si>
  <si>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</si>
  <si>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</si>
  <si>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</si>
  <si>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</si>
  <si>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</si>
  <si>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</si>
  <si>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</si>
  <si>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</si>
  <si>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</si>
  <si>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</si>
  <si>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</si>
  <si>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</si>
  <si>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</si>
  <si>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</si>
  <si>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</si>
  <si>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</si>
  <si>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</si>
  <si>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</si>
  <si>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</si>
  <si>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</si>
  <si>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</si>
  <si>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</si>
  <si>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</si>
  <si>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</si>
  <si>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</si>
  <si>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</si>
  <si>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</si>
  <si>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</si>
  <si>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</si>
  <si>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</si>
  <si>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</si>
  <si>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</si>
  <si>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</si>
  <si>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</si>
  <si>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</si>
  <si>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</si>
  <si>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</si>
  <si>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</si>
  <si>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</si>
  <si>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</si>
  <si>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</si>
  <si>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</si>
  <si>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</si>
  <si>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</si>
  <si>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</si>
  <si>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</si>
  <si>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</si>
  <si>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</si>
  <si>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</si>
  <si>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</si>
  <si>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</si>
  <si>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</si>
  <si>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</si>
  <si>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</si>
  <si>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</si>
  <si>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</si>
  <si>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</si>
  <si>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</si>
  <si>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</si>
  <si>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</si>
  <si>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</si>
  <si>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</si>
  <si>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</si>
  <si>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</si>
  <si>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</si>
  <si>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</si>
  <si>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</si>
  <si>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</si>
  <si>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</si>
  <si>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</si>
  <si>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</si>
  <si>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</si>
  <si>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</si>
  <si>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</si>
  <si>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</si>
  <si>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</si>
  <si>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</si>
  <si>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</si>
  <si>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</si>
  <si>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</si>
  <si>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</si>
  <si>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</si>
  <si>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</si>
  <si>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</si>
  <si>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</si>
  <si>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</si>
  <si>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</si>
  <si>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</si>
  <si>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</si>
  <si>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</si>
  <si>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</si>
  <si>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</si>
  <si>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</si>
  <si>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</si>
  <si>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</si>
  <si>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</si>
  <si>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</si>
  <si>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</si>
  <si>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</si>
  <si>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</si>
  <si>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</si>
  <si>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</si>
  <si>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</si>
  <si>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</si>
  <si>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</si>
  <si>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</si>
  <si>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</si>
  <si>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</si>
  <si>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</si>
  <si>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</si>
  <si>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</si>
  <si>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</si>
  <si>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</si>
  <si>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</si>
  <si>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</si>
  <si>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</si>
  <si>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</si>
  <si>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</si>
  <si>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</si>
  <si>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</si>
  <si>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</si>
  <si>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</si>
  <si>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</si>
  <si>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</si>
  <si>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</si>
  <si>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</si>
  <si>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</si>
  <si>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</si>
  <si>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</si>
  <si>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</si>
  <si>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</si>
  <si>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</si>
  <si>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</si>
  <si>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</si>
  <si>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</si>
  <si>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</si>
  <si>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</si>
  <si>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</si>
  <si>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</si>
  <si>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</si>
  <si>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</si>
  <si>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</si>
  <si>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</si>
  <si>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</si>
  <si>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</si>
  <si>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</si>
  <si>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</si>
  <si>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</si>
  <si>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</si>
  <si>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</si>
  <si>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</si>
  <si>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</si>
  <si>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</si>
  <si>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</si>
  <si>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</si>
  <si>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</si>
  <si>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</si>
  <si>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</si>
  <si>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</si>
  <si>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</si>
  <si>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</si>
  <si>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</si>
  <si>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</si>
  <si>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</si>
  <si>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</si>
  <si>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</si>
  <si>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</si>
  <si>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</si>
  <si>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</si>
  <si>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</si>
  <si>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</si>
  <si>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</si>
  <si>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</si>
  <si>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</si>
  <si>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</si>
  <si>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</si>
  <si>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</si>
  <si>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</si>
  <si>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</si>
  <si>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</si>
  <si>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</si>
  <si>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</si>
  <si>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</si>
  <si>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</si>
  <si>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</si>
  <si>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</si>
  <si>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</si>
  <si>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</si>
  <si>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</si>
  <si>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</si>
  <si>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</si>
  <si>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</si>
  <si>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</si>
  <si>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</si>
  <si>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</si>
  <si>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</si>
  <si>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</si>
  <si>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</si>
  <si>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</si>
  <si>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</si>
  <si>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</si>
  <si>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</si>
  <si>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</si>
  <si>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</si>
  <si>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</si>
  <si>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</si>
  <si>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</si>
  <si>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</si>
  <si>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</si>
  <si>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</si>
  <si>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</si>
  <si>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</si>
  <si>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</si>
  <si>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</si>
  <si>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</si>
  <si>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</si>
  <si>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</si>
  <si>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</si>
  <si>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</si>
  <si>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</si>
  <si>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</si>
  <si>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</si>
  <si>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</si>
  <si>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</si>
  <si>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</si>
  <si>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</si>
  <si>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</si>
  <si>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</si>
  <si>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</si>
  <si>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</si>
  <si>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</si>
  <si>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</si>
  <si>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</si>
  <si>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</si>
  <si>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</si>
  <si>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</si>
  <si>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</si>
  <si>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</si>
  <si>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</si>
  <si>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</si>
  <si>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</si>
  <si>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</si>
  <si>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</si>
  <si>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</si>
  <si>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</si>
  <si>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</si>
  <si>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</si>
  <si>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</si>
  <si>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</si>
  <si>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</si>
  <si>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</si>
  <si>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</si>
  <si>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</si>
  <si>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</si>
  <si>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</si>
  <si>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</si>
  <si>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</si>
  <si>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</si>
  <si>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</si>
  <si>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</si>
  <si>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</si>
  <si>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</si>
  <si>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</si>
  <si>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</si>
  <si>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</si>
  <si>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</si>
  <si>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</si>
  <si>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</si>
  <si>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</si>
  <si>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</si>
  <si>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</si>
  <si>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</si>
  <si>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</si>
  <si>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</si>
  <si>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</si>
  <si>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</si>
  <si>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</si>
  <si>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</si>
  <si>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</si>
  <si>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</si>
  <si>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</si>
  <si>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</si>
  <si>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</si>
  <si>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</si>
  <si>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</si>
  <si>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</si>
  <si>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</si>
  <si>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</si>
  <si>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</si>
  <si>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</si>
  <si>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</si>
  <si>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</si>
  <si>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</si>
  <si>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</si>
  <si>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</si>
  <si>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</si>
  <si>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</si>
  <si>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</si>
  <si>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</si>
  <si>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</si>
  <si>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</si>
  <si>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</si>
  <si>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</si>
  <si>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</si>
  <si>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</si>
  <si>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</si>
  <si>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</si>
  <si>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</si>
  <si>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</si>
  <si>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</si>
  <si>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</si>
  <si>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</si>
  <si>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</si>
  <si>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</si>
  <si>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</si>
  <si>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</si>
  <si>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</si>
  <si>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</si>
  <si>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</si>
  <si>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</si>
  <si>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</si>
  <si>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</si>
  <si>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</si>
  <si>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</si>
  <si>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</si>
  <si>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</si>
  <si>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</si>
  <si>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</si>
  <si>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</si>
  <si>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</si>
  <si>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</si>
  <si>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</si>
  <si>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</si>
  <si>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</si>
  <si>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</si>
  <si>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</si>
  <si>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</si>
  <si>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</si>
  <si>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</si>
  <si>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</si>
  <si>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</si>
  <si>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</si>
  <si>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</si>
  <si>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</si>
  <si>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</si>
  <si>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</si>
  <si>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</si>
  <si>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</si>
  <si>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</si>
  <si>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</si>
  <si>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</si>
  <si>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</si>
  <si>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</si>
  <si>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</si>
  <si>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</si>
  <si>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</si>
  <si>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</si>
  <si>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</si>
  <si>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</si>
  <si>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</si>
  <si>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</si>
  <si>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</si>
  <si>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</si>
  <si>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</si>
  <si>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</si>
  <si>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</si>
  <si>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</si>
  <si>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</si>
  <si>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</si>
  <si>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</si>
  <si>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</si>
  <si>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</si>
  <si>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</si>
  <si>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</si>
  <si>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</si>
  <si>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</si>
  <si>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</si>
  <si>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</si>
  <si>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</si>
  <si>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</si>
  <si>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</si>
  <si>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</si>
  <si>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</si>
  <si>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</si>
  <si>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</si>
  <si>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</si>
  <si>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</si>
  <si>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</si>
  <si>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</si>
  <si>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</si>
  <si>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</si>
  <si>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</si>
  <si>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</si>
  <si>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</si>
  <si>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</si>
  <si>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</si>
  <si>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</si>
  <si>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</si>
  <si>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</si>
  <si>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</si>
  <si>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</si>
  <si>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</si>
  <si>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</si>
  <si>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</si>
  <si>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</si>
  <si>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</si>
  <si>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</si>
  <si>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</si>
  <si>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</si>
  <si>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</si>
  <si>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</si>
  <si>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</si>
  <si>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</si>
  <si>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</si>
  <si>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</si>
  <si>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</si>
  <si>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</si>
  <si>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</si>
  <si>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</si>
  <si>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</si>
  <si>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</si>
  <si>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</si>
  <si>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</si>
  <si>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</si>
  <si>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</si>
  <si>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</si>
  <si>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</si>
  <si>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</si>
  <si>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</si>
  <si>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</si>
  <si>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</si>
  <si>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</si>
  <si>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</si>
  <si>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</si>
  <si>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</si>
  <si>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</si>
  <si>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</si>
  <si>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</si>
  <si>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</si>
  <si>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</si>
  <si>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</si>
  <si>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</si>
  <si>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</si>
  <si>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</si>
  <si>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</si>
  <si>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</si>
  <si>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</si>
  <si>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</si>
  <si>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</si>
  <si>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</si>
  <si>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</si>
  <si>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</si>
  <si>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</si>
  <si>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</si>
  <si>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</si>
  <si>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</si>
  <si>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</si>
  <si>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</si>
  <si>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</si>
  <si>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</si>
  <si>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</si>
  <si>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</si>
  <si>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</si>
  <si>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</si>
  <si>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</si>
  <si>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</si>
  <si>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</si>
  <si>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</si>
  <si>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</si>
  <si>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</si>
  <si>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</si>
  <si>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</si>
  <si>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</si>
  <si>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</si>
  <si>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</si>
  <si>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</si>
  <si>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</si>
  <si>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</si>
  <si>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</si>
  <si>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</si>
  <si>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</si>
  <si>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</si>
  <si>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</si>
  <si>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</si>
  <si>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</si>
  <si>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</si>
  <si>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</si>
  <si>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</si>
  <si>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</si>
  <si>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</si>
  <si>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</si>
  <si>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</si>
  <si>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</si>
  <si>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</si>
  <si>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</si>
  <si>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</si>
  <si>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</si>
  <si>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</si>
  <si>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</si>
  <si>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</si>
  <si>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</si>
  <si>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</si>
  <si>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</si>
  <si>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</si>
  <si>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</si>
  <si>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</si>
  <si>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</si>
  <si>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</si>
  <si>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</si>
  <si>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</si>
  <si>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</si>
  <si>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</si>
  <si>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</si>
  <si>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</si>
  <si>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</si>
  <si>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</si>
  <si>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</si>
  <si>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</si>
  <si>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</si>
  <si>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</si>
  <si>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</si>
  <si>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</si>
  <si>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</si>
  <si>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</si>
  <si>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</si>
  <si>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</si>
  <si>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</si>
  <si>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</si>
  <si>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</si>
  <si>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</si>
  <si>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</si>
  <si>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</si>
  <si>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</si>
  <si>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</si>
  <si>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</si>
  <si>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</si>
  <si>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</si>
  <si>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</si>
  <si>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</si>
  <si>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</si>
  <si>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</si>
  <si>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</si>
  <si>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</si>
  <si>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</si>
  <si>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</si>
  <si>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</si>
  <si>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</si>
  <si>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</si>
  <si>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</si>
  <si>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</si>
  <si>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</si>
  <si>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</si>
  <si>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</si>
  <si>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</si>
  <si>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</si>
  <si>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</si>
  <si>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</si>
  <si>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</si>
  <si>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</si>
  <si>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</si>
  <si>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</si>
  <si>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</si>
  <si>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</si>
  <si>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</si>
  <si>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</si>
  <si>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</si>
  <si>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</si>
  <si>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</si>
  <si>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</si>
  <si>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</si>
  <si>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</si>
  <si>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</si>
  <si>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</si>
  <si>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</si>
  <si>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</si>
  <si>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</si>
  <si>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</si>
  <si>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</si>
  <si>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</si>
  <si>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</si>
  <si>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</si>
  <si>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</si>
  <si>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</si>
  <si>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</si>
  <si>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</si>
  <si>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</si>
  <si>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</si>
  <si>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</si>
  <si>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</si>
  <si>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</si>
  <si>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</si>
  <si>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</si>
  <si>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</si>
  <si>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</si>
  <si>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</si>
  <si>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</si>
  <si>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</si>
  <si>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</si>
  <si>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</si>
  <si>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</si>
  <si>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</si>
  <si>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</si>
  <si>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</si>
  <si>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</si>
  <si>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</si>
  <si>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</si>
  <si>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</si>
  <si>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</si>
  <si>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</si>
  <si>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</si>
  <si>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</si>
  <si>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</si>
  <si>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</si>
  <si>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</si>
  <si>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</si>
  <si>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</si>
  <si>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</si>
  <si>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</si>
  <si>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</si>
  <si>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</si>
  <si>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</si>
  <si>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</si>
  <si>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</si>
  <si>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</si>
  <si>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</si>
  <si>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</si>
  <si>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</si>
  <si>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</si>
  <si>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</si>
  <si>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</si>
  <si>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</si>
  <si>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</si>
  <si>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</si>
  <si>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</si>
  <si>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</si>
  <si>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</si>
  <si>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</si>
  <si>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</si>
  <si>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</si>
  <si>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</si>
  <si>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</si>
  <si>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</si>
  <si>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</si>
  <si>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</si>
  <si>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</si>
  <si>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</si>
  <si>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</si>
  <si>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</si>
  <si>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</si>
  <si>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</si>
  <si>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</si>
  <si>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</si>
  <si>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</si>
  <si>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</si>
  <si>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</si>
  <si>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</si>
  <si>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</si>
  <si>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</si>
  <si>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</si>
  <si>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</si>
  <si>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</si>
  <si>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</si>
  <si>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</si>
  <si>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</si>
  <si>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</si>
  <si>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</si>
  <si>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</si>
  <si>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</si>
  <si>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</si>
  <si>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</si>
  <si>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</si>
  <si>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</si>
  <si>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</si>
  <si>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</si>
  <si>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</si>
  <si>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</si>
  <si>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</si>
  <si>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</si>
  <si>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</si>
  <si>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</si>
  <si>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</si>
  <si>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</si>
  <si>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</si>
  <si>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</si>
  <si>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</si>
  <si>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</si>
  <si>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</si>
  <si>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</si>
  <si>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</si>
  <si>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</si>
  <si>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</si>
  <si>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</si>
  <si>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</si>
  <si>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</si>
  <si>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</si>
  <si>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</si>
  <si>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</si>
  <si>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</si>
  <si>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</si>
  <si>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</si>
  <si>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</si>
  <si>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</si>
  <si>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</si>
  <si>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</si>
  <si>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</si>
  <si>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</si>
  <si>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</si>
  <si>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</si>
  <si>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</si>
  <si>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</si>
  <si>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</si>
  <si>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</si>
  <si>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</si>
  <si>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</si>
  <si>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</si>
  <si>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</si>
  <si>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</si>
  <si>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</si>
  <si>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</si>
  <si>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</si>
  <si>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</si>
  <si>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</si>
  <si>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</si>
  <si>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</si>
  <si>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</si>
  <si>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</si>
  <si>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</si>
  <si>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</si>
  <si>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</si>
  <si>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</si>
  <si>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</si>
  <si>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</si>
  <si>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</si>
  <si>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</si>
  <si>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</si>
  <si>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</si>
  <si>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</si>
  <si>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</si>
  <si>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</si>
  <si>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</si>
  <si>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</si>
  <si>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</si>
  <si>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</si>
  <si>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</si>
  <si>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</si>
  <si>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</si>
  <si>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</si>
  <si>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</si>
  <si>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</si>
  <si>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</si>
  <si>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</si>
  <si>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</si>
  <si>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</si>
  <si>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</si>
  <si>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</si>
  <si>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</si>
  <si>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</si>
  <si>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</si>
  <si>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</si>
  <si>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</si>
  <si>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</si>
  <si>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</si>
  <si>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</si>
  <si>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</si>
  <si>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</si>
  <si>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</si>
  <si>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</si>
  <si>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</si>
  <si>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</si>
  <si>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</si>
  <si>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</si>
  <si>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</si>
  <si>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</si>
  <si>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</si>
  <si>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</si>
  <si>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</si>
  <si>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</si>
  <si>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</si>
  <si>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</si>
  <si>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</si>
  <si>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</si>
  <si>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</si>
  <si>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</si>
  <si>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</si>
  <si>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</si>
  <si>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</si>
  <si>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</si>
  <si>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</si>
  <si>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</si>
  <si>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</si>
  <si>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</si>
  <si>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</si>
  <si>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</si>
  <si>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</si>
  <si>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</si>
  <si>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</si>
  <si>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</si>
  <si>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</si>
  <si>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</si>
  <si>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</si>
  <si>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</si>
  <si>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</si>
  <si>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</si>
  <si>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</si>
  <si>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</si>
  <si>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</si>
  <si>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</si>
  <si>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</si>
  <si>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</si>
  <si>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</si>
  <si>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</si>
  <si>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</si>
  <si>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</si>
  <si>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</si>
  <si>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</si>
  <si>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</si>
  <si>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</si>
  <si>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</si>
  <si>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</si>
  <si>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</si>
  <si>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</si>
  <si>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</si>
  <si>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</si>
  <si>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</si>
  <si>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</si>
  <si>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</si>
  <si>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</si>
  <si>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</si>
  <si>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</si>
  <si>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</si>
  <si>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</si>
  <si>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</si>
  <si>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</si>
  <si>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</si>
  <si>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</si>
  <si>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</si>
  <si>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</si>
  <si>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</si>
  <si>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</si>
  <si>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</si>
  <si>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</si>
  <si>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</si>
  <si>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</si>
  <si>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</si>
  <si>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</si>
  <si>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</si>
  <si>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</si>
  <si>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</si>
  <si>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</si>
  <si>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</si>
  <si>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</si>
  <si>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</si>
  <si>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</si>
  <si>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</si>
  <si>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</si>
  <si>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</si>
  <si>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</si>
  <si>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</si>
  <si>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</si>
  <si>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</si>
  <si>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</si>
  <si>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</si>
  <si>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</si>
  <si>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</si>
  <si>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</si>
  <si>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</si>
  <si>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</si>
  <si>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</si>
  <si>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</si>
  <si>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</si>
  <si>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</si>
  <si>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</si>
  <si>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</si>
  <si>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</si>
  <si>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</si>
  <si>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</si>
  <si>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</si>
  <si>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</si>
  <si>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</si>
  <si>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</si>
  <si>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</si>
  <si>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</si>
  <si>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</si>
  <si>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</si>
  <si>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</si>
  <si>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</si>
  <si>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</si>
  <si>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</si>
  <si>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</si>
  <si>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</si>
  <si>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</si>
  <si>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</si>
  <si>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</si>
  <si>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</si>
  <si>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</si>
  <si>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</si>
  <si>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</si>
  <si>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</si>
  <si>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</si>
  <si>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</si>
  <si>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</si>
  <si>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</si>
  <si>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</si>
  <si>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</si>
  <si>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</si>
  <si>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</si>
  <si>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</si>
  <si>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</si>
  <si>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</si>
  <si>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</si>
  <si>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</si>
  <si>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</si>
  <si>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</si>
  <si>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</si>
  <si>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</si>
  <si>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</si>
  <si>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</si>
  <si>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</si>
  <si>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</si>
  <si>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</si>
  <si>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</si>
  <si>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</si>
  <si>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</si>
  <si>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</si>
  <si>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</si>
  <si>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</si>
  <si>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</si>
  <si>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</si>
  <si>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</si>
  <si>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</si>
  <si>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</si>
  <si>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</si>
  <si>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</si>
  <si>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</si>
  <si>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</si>
  <si>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</si>
  <si>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</si>
  <si>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</si>
  <si>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</si>
  <si>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</si>
  <si>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</si>
  <si>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</si>
  <si>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</si>
  <si>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</si>
  <si>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</si>
  <si>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</si>
  <si>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</si>
  <si>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</si>
  <si>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</si>
  <si>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</si>
  <si>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</si>
  <si>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</si>
  <si>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</si>
  <si>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</si>
  <si>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</si>
  <si>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</si>
  <si>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</si>
  <si>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</si>
  <si>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</si>
  <si>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</si>
  <si>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</si>
  <si>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</si>
  <si>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</si>
  <si>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</si>
  <si>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</si>
  <si>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</si>
  <si>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</si>
  <si>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</si>
  <si>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</si>
  <si>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</si>
  <si>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</si>
  <si>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</si>
  <si>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</si>
  <si>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</si>
  <si>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</si>
  <si>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</si>
  <si>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</si>
  <si>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</si>
  <si>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</si>
  <si>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</si>
  <si>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</si>
  <si>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</si>
  <si>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</si>
  <si>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</si>
  <si>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</si>
  <si>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</si>
  <si>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</si>
  <si>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</si>
  <si>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</si>
  <si>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</si>
  <si>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</si>
  <si>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</si>
  <si>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</si>
  <si>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</si>
  <si>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</si>
  <si>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</si>
  <si>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</si>
  <si>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</si>
  <si>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</si>
  <si>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</si>
  <si>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</si>
  <si>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</si>
  <si>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</si>
  <si>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</si>
  <si>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</si>
  <si>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</si>
  <si>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</si>
  <si>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</si>
  <si>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</si>
  <si>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</si>
  <si>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</si>
  <si>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</si>
  <si>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</si>
  <si>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</si>
  <si>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</si>
  <si>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</si>
  <si>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</si>
  <si>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</si>
  <si>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</si>
  <si>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</si>
  <si>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</si>
  <si>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</si>
  <si>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</si>
  <si>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</si>
  <si>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</si>
  <si>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</si>
  <si>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</si>
  <si>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</si>
  <si>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</si>
  <si>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</si>
  <si>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</si>
  <si>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</si>
  <si>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</si>
  <si>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</si>
  <si>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</si>
  <si>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</si>
  <si>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</si>
  <si>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</si>
  <si>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</si>
  <si>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</si>
  <si>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</si>
  <si>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</si>
  <si>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</si>
  <si>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</si>
  <si>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</si>
  <si>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</si>
  <si>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</si>
  <si>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</si>
  <si>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</si>
  <si>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</si>
  <si>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</si>
  <si>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</si>
  <si>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</si>
  <si>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</si>
  <si>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</si>
  <si>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</si>
  <si>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</si>
  <si>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</si>
  <si>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</si>
  <si>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</si>
  <si>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</si>
  <si>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</si>
  <si>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</si>
  <si>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</si>
  <si>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</si>
  <si>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</si>
  <si>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</si>
  <si>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</si>
  <si>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</si>
  <si>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</si>
  <si>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</si>
  <si>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</si>
  <si>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</si>
  <si>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</si>
  <si>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</si>
  <si>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</si>
  <si>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</si>
  <si>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</si>
  <si>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</si>
  <si>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</si>
  <si>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</si>
  <si>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</si>
  <si>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</si>
  <si>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</si>
  <si>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</si>
  <si>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</si>
  <si>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</si>
  <si>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</si>
  <si>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</si>
  <si>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</si>
  <si>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</si>
  <si>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</si>
  <si>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</si>
  <si>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</si>
  <si>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</si>
  <si>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</si>
  <si>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</si>
  <si>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</si>
  <si>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</si>
  <si>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</si>
  <si>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</si>
  <si>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</si>
  <si>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</si>
  <si>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</si>
  <si>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</si>
  <si>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</si>
  <si>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</si>
  <si>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</si>
  <si>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</si>
  <si>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</si>
  <si>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</si>
  <si>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</si>
  <si>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</si>
  <si>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</si>
  <si>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</si>
  <si>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</si>
  <si>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</si>
  <si>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</si>
  <si>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</si>
  <si>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</si>
  <si>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</si>
  <si>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</si>
  <si>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</si>
  <si>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</si>
  <si>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</si>
  <si>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</si>
  <si>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</si>
  <si>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</si>
  <si>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</si>
  <si>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</si>
  <si>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</si>
  <si>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</si>
  <si>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</si>
  <si>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</si>
  <si>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</si>
  <si>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</si>
  <si>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</si>
  <si>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</si>
  <si>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</si>
  <si>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</si>
  <si>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</si>
  <si>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</si>
  <si>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</si>
  <si>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</si>
  <si>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</si>
  <si>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</si>
  <si>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</si>
  <si>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</si>
  <si>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</si>
  <si>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</si>
  <si>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</si>
  <si>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</si>
  <si>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</si>
  <si>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</si>
  <si>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</si>
  <si>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</si>
  <si>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</si>
  <si>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</si>
  <si>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</si>
  <si>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</si>
  <si>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</si>
  <si>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</si>
  <si>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</si>
  <si>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</si>
  <si>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</si>
  <si>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</si>
  <si>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</si>
  <si>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</si>
  <si>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</si>
  <si>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</si>
  <si>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</si>
  <si>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</si>
  <si>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</si>
  <si>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</si>
  <si>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</si>
  <si>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</si>
  <si>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</si>
  <si>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</si>
  <si>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</si>
  <si>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</si>
  <si>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</si>
  <si>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</si>
  <si>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</si>
  <si>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</si>
  <si>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</si>
  <si>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</si>
  <si>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</si>
  <si>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</si>
  <si>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</si>
  <si>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</si>
  <si>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</si>
  <si>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</si>
  <si>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</si>
  <si>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</si>
  <si>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</si>
  <si>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</si>
  <si>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</si>
  <si>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</si>
  <si>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</si>
  <si>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</si>
  <si>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</si>
  <si>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</si>
  <si>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</si>
  <si>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</si>
  <si>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</si>
  <si>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</si>
  <si>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</si>
  <si>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</si>
  <si>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</si>
  <si>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</si>
  <si>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</si>
  <si>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</si>
  <si>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</si>
  <si>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</si>
  <si>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</si>
  <si>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</si>
  <si>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</si>
  <si>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</si>
  <si>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</si>
  <si>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</si>
  <si>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</si>
  <si>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</si>
  <si>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</si>
  <si>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</si>
  <si>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</si>
  <si>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</si>
  <si>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</si>
  <si>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</si>
  <si>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</si>
  <si>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</si>
  <si>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</si>
  <si>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</si>
  <si>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</si>
  <si>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</si>
  <si>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</si>
  <si>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</si>
  <si>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</si>
  <si>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</si>
  <si>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</si>
  <si>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</si>
  <si>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</si>
  <si>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</si>
  <si>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</si>
  <si>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</si>
  <si>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</si>
  <si>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</si>
  <si>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</si>
  <si>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</si>
  <si>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</si>
  <si>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</si>
  <si>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</si>
  <si>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</si>
  <si>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</si>
  <si>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</si>
  <si>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</si>
  <si>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</si>
  <si>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</si>
  <si>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</si>
  <si>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</si>
  <si>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</si>
  <si>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</si>
  <si>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</si>
  <si>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</si>
  <si>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</si>
  <si>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</si>
  <si>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</si>
  <si>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</si>
  <si>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</si>
  <si>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</si>
  <si>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</si>
  <si>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</si>
  <si>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</si>
  <si>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</si>
  <si>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</si>
  <si>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</si>
  <si>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</si>
  <si>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</si>
  <si>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</si>
  <si>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</si>
  <si>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</si>
  <si>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</si>
  <si>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</si>
  <si>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</si>
  <si>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</si>
  <si>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</si>
  <si>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</si>
  <si>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</si>
  <si>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</si>
  <si>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</si>
  <si>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</si>
  <si>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</si>
  <si>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</si>
  <si>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</si>
  <si>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</si>
  <si>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</si>
  <si>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</si>
  <si>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</si>
  <si>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</si>
  <si>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</si>
  <si>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</si>
  <si>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</si>
  <si>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</si>
  <si>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</si>
  <si>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</si>
  <si>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</si>
  <si>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</si>
  <si>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</si>
  <si>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</si>
  <si>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</si>
  <si>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</si>
  <si>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</si>
  <si>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</si>
  <si>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</si>
  <si>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</si>
  <si>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</si>
  <si>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</si>
  <si>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</si>
  <si>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</si>
  <si>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</si>
  <si>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</si>
  <si>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</si>
  <si>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</si>
  <si>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</si>
  <si>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</si>
  <si>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</si>
  <si>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</si>
  <si>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</si>
  <si>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</si>
  <si>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</si>
  <si>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</si>
  <si>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</si>
  <si>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</si>
  <si>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</si>
  <si>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</si>
  <si>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</si>
  <si>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</si>
  <si>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</si>
  <si>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</si>
  <si>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</si>
  <si>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</si>
  <si>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</si>
  <si>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</si>
  <si>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</si>
  <si>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</si>
  <si>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</si>
  <si>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</si>
  <si>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</si>
  <si>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</si>
  <si>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</si>
  <si>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</si>
  <si>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</si>
  <si>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</si>
  <si>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</si>
  <si>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</si>
  <si>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</si>
  <si>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</si>
  <si>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</si>
  <si>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</si>
  <si>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</si>
  <si>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</si>
  <si>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</si>
  <si>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</si>
  <si>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</si>
  <si>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</si>
  <si>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</si>
  <si>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</si>
  <si>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</si>
  <si>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</si>
  <si>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</si>
  <si>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</si>
  <si>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</si>
  <si>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</si>
  <si>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</si>
  <si>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</si>
  <si>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</si>
  <si>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</si>
  <si>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</si>
  <si>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</si>
  <si>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</si>
  <si>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</si>
  <si>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</si>
  <si>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</si>
  <si>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</si>
  <si>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</si>
  <si>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</si>
  <si>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</si>
  <si>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</si>
  <si>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</si>
  <si>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</si>
  <si>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</si>
  <si>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</si>
  <si>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</si>
  <si>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</si>
  <si>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</si>
  <si>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</si>
  <si>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</si>
  <si>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</si>
  <si>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</si>
  <si>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</si>
  <si>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</si>
  <si>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</si>
  <si>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</si>
  <si>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</si>
  <si>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</si>
  <si>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</si>
  <si>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</si>
  <si>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</si>
  <si>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</si>
  <si>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</si>
  <si>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</si>
  <si>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</si>
  <si>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</si>
  <si>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</si>
  <si>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</si>
  <si>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</si>
  <si>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</si>
  <si>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</si>
  <si>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</si>
  <si>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</si>
  <si>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</si>
  <si>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</si>
  <si>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</si>
  <si>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</si>
  <si>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</si>
  <si>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</si>
  <si>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</si>
  <si>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</si>
  <si>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</si>
  <si>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</si>
  <si>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</si>
  <si>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</si>
  <si>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</si>
  <si>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</si>
  <si>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</si>
  <si>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</si>
  <si>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</si>
  <si>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</si>
  <si>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</si>
  <si>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</si>
  <si>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</si>
  <si>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</si>
  <si>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</si>
  <si>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</si>
  <si>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</si>
  <si>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</si>
  <si>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</si>
  <si>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</si>
  <si>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</si>
  <si>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</si>
  <si>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</si>
  <si>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</si>
  <si>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</si>
  <si>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</si>
  <si>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</si>
  <si>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</si>
  <si>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</si>
  <si>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</si>
  <si>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</si>
  <si>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</si>
  <si>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</si>
  <si>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</si>
  <si>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</si>
  <si>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</si>
  <si>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</si>
  <si>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</si>
  <si>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</si>
  <si>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</si>
  <si>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</si>
  <si>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</si>
  <si>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</si>
  <si>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</si>
  <si>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</si>
  <si>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</si>
  <si>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</si>
  <si>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</si>
  <si>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</si>
  <si>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</si>
  <si>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</si>
  <si>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</si>
  <si>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</si>
  <si>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</si>
  <si>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</si>
  <si>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</si>
  <si>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</si>
  <si>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</si>
  <si>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</si>
  <si>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</si>
  <si>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</si>
  <si>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</si>
  <si>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</si>
  <si>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</si>
  <si>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</si>
  <si>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</si>
  <si>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</si>
  <si>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</si>
  <si>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</si>
  <si>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</si>
  <si>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</si>
  <si>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</si>
  <si>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</si>
  <si>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</si>
  <si>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</si>
  <si>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</si>
  <si>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</si>
  <si>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</si>
  <si>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</si>
  <si>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</si>
  <si>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</si>
  <si>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</si>
  <si>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</si>
  <si>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</si>
  <si>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</si>
  <si>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</si>
  <si>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</si>
  <si>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</si>
  <si>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</si>
  <si>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</si>
  <si>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</si>
  <si>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</si>
  <si>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</si>
  <si>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</si>
  <si>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</si>
  <si>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</si>
  <si>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</si>
  <si>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</si>
  <si>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</si>
  <si>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</si>
  <si>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</si>
  <si>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</si>
  <si>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</si>
  <si>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</si>
  <si>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</si>
  <si>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</si>
  <si>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</si>
  <si>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</si>
  <si>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</si>
  <si>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</si>
  <si>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</si>
  <si>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</si>
  <si>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</si>
  <si>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</si>
  <si>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</si>
  <si>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</si>
  <si>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</si>
  <si>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</si>
  <si>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</si>
  <si>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</si>
  <si>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</si>
  <si>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</si>
  <si>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</si>
  <si>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</si>
  <si>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</si>
  <si>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</si>
  <si>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</si>
  <si>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</si>
  <si>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</si>
  <si>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</si>
  <si>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</si>
  <si>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</si>
  <si>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</si>
  <si>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</si>
  <si>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</si>
  <si>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</si>
  <si>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</si>
  <si>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</si>
  <si>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</si>
  <si>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</si>
  <si>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</si>
  <si>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</si>
  <si>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</si>
  <si>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</si>
  <si>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</si>
  <si>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</si>
  <si>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</si>
  <si>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</si>
  <si>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</si>
  <si>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</si>
  <si>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</si>
  <si>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</si>
  <si>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</si>
  <si>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</si>
  <si>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</si>
  <si>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</si>
  <si>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</si>
  <si>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</si>
  <si>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</si>
  <si>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</si>
  <si>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</si>
  <si>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</si>
  <si>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</si>
  <si>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</si>
  <si>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</si>
  <si>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</si>
  <si>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</si>
  <si>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</si>
  <si>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</si>
  <si>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</si>
  <si>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</si>
  <si>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</si>
  <si>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</si>
  <si>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</si>
  <si>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</si>
  <si>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</si>
  <si>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</si>
  <si>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</si>
  <si>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</si>
  <si>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</si>
  <si>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</si>
  <si>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</si>
  <si>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</si>
  <si>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</si>
  <si>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</si>
  <si>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</si>
  <si>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</si>
  <si>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</si>
  <si>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</si>
  <si>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</si>
  <si>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</si>
  <si>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</si>
  <si>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</si>
  <si>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</si>
  <si>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</si>
  <si>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</si>
  <si>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</si>
  <si>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</si>
  <si>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</si>
  <si>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</si>
  <si>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</si>
  <si>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</si>
  <si>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</si>
  <si>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</si>
  <si>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</si>
  <si>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</si>
  <si>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</si>
  <si>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</si>
  <si>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</si>
  <si>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</si>
  <si>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</si>
  <si>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</si>
  <si>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</si>
  <si>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</si>
  <si>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</si>
  <si>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</si>
  <si>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</si>
  <si>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</si>
  <si>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</si>
  <si>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</si>
  <si>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</si>
  <si>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</si>
  <si>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</si>
  <si>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</si>
  <si>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</si>
  <si>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</si>
  <si>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</si>
  <si>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</si>
  <si>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</si>
  <si>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</si>
  <si>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</si>
  <si>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</si>
  <si>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</si>
  <si>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</si>
  <si>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</si>
  <si>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</si>
  <si>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</si>
  <si>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</si>
  <si>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</si>
  <si>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</si>
  <si>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</si>
  <si>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</si>
  <si>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</si>
  <si>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</si>
  <si>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</si>
  <si>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</si>
  <si>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</si>
  <si>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</si>
  <si>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</si>
  <si>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</si>
  <si>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</si>
  <si>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</si>
  <si>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</si>
  <si>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</si>
  <si>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</si>
  <si>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</si>
  <si>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</si>
  <si>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</si>
  <si>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</si>
  <si>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</si>
  <si>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</si>
  <si>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</si>
  <si>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</si>
  <si>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</si>
  <si>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</si>
  <si>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</si>
  <si>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</si>
  <si>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</si>
  <si>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</si>
  <si>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</si>
  <si>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</si>
  <si>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</si>
  <si>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</si>
  <si>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</si>
  <si>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</si>
  <si>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</si>
  <si>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</si>
  <si>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</si>
  <si>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</si>
  <si>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</si>
  <si>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</si>
  <si>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</si>
  <si>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</si>
  <si>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</si>
  <si>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</si>
  <si>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</si>
  <si>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</si>
  <si>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</si>
  <si>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</si>
  <si>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</si>
  <si>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</si>
  <si>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</si>
  <si>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</si>
  <si>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</si>
  <si>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</si>
  <si>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</si>
  <si>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</si>
  <si>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</si>
  <si>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</si>
  <si>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</si>
  <si>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</si>
  <si>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</si>
  <si>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</si>
  <si>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</si>
  <si>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</si>
  <si>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</si>
  <si>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</si>
  <si>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</si>
  <si>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</si>
  <si>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</si>
  <si>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</si>
  <si>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</si>
  <si>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</si>
  <si>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</si>
  <si>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</si>
  <si>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</si>
  <si>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</si>
  <si>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</si>
  <si>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</si>
  <si>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</si>
  <si>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</si>
  <si>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</si>
  <si>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</si>
  <si>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</si>
  <si>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</si>
  <si>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</si>
  <si>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</si>
  <si>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</si>
  <si>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</si>
  <si>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</si>
  <si>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</si>
  <si>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</si>
  <si>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</si>
  <si>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</si>
  <si>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</si>
  <si>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</si>
  <si>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</si>
  <si>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</si>
  <si>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</si>
  <si>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</si>
  <si>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</si>
  <si>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</si>
  <si>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</si>
  <si>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</si>
  <si>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</si>
  <si>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</si>
  <si>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</si>
  <si>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</si>
  <si>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</si>
  <si>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</si>
  <si>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</si>
  <si>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</si>
  <si>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</si>
  <si>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</si>
  <si>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</si>
  <si>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</si>
  <si>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</si>
  <si>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</si>
  <si>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</si>
  <si>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</si>
  <si>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</si>
  <si>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</si>
  <si>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</si>
  <si>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</si>
  <si>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</si>
  <si>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</si>
  <si>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</si>
  <si>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</si>
  <si>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</si>
  <si>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</si>
  <si>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</si>
  <si>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</si>
  <si>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</si>
  <si>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</si>
  <si>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</si>
  <si>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</si>
  <si>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</si>
  <si>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</si>
  <si>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</si>
  <si>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</si>
  <si>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</si>
  <si>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</si>
  <si>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</si>
  <si>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</si>
  <si>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</si>
  <si>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</si>
  <si>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</si>
  <si>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</si>
  <si>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</si>
  <si>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</si>
  <si>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</si>
  <si>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</si>
  <si>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</si>
  <si>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</si>
  <si>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</si>
  <si>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</si>
  <si>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</si>
  <si>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</si>
  <si>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</si>
  <si>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</si>
  <si>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</si>
  <si>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</si>
  <si>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</si>
  <si>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</si>
  <si>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</si>
  <si>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</si>
  <si>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</si>
  <si>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</si>
  <si>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</si>
  <si>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</si>
  <si>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</si>
  <si>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</si>
  <si>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</si>
  <si>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</si>
  <si>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</si>
  <si>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</si>
  <si>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</si>
  <si>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</si>
  <si>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</si>
  <si>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</si>
  <si>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</si>
  <si>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</si>
  <si>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</si>
  <si>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</si>
  <si>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</si>
  <si>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</si>
  <si>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</si>
  <si>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</si>
  <si>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</si>
  <si>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</si>
  <si>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</si>
  <si>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</si>
  <si>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</si>
  <si>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</si>
  <si>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</si>
  <si>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</si>
  <si>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</si>
  <si>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</si>
  <si>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</si>
  <si>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</si>
  <si>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</si>
  <si>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</si>
  <si>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</si>
  <si>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</si>
  <si>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</si>
  <si>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</si>
  <si>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</si>
  <si>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</si>
  <si>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</si>
  <si>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</si>
  <si>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</si>
  <si>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</si>
  <si>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</si>
  <si>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</si>
  <si>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</si>
  <si>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</si>
  <si>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</si>
  <si>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</si>
  <si>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</si>
  <si>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</si>
  <si>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</si>
  <si>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</si>
  <si>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</si>
  <si>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</si>
  <si>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</si>
  <si>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</si>
  <si>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</si>
  <si>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</si>
  <si>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</si>
  <si>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</si>
  <si>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</si>
  <si>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</si>
  <si>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</si>
  <si>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</si>
  <si>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</si>
  <si>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</si>
  <si>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</si>
  <si>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</si>
  <si>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</si>
  <si>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</si>
  <si>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</si>
  <si>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</si>
  <si>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</si>
  <si>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</si>
  <si>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</si>
  <si>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</si>
  <si>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</si>
  <si>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</si>
  <si>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</si>
  <si>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</si>
  <si>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</si>
  <si>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</si>
  <si>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</si>
  <si>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</si>
  <si>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</si>
  <si>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</si>
  <si>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</si>
  <si>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</si>
  <si>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</si>
  <si>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</si>
  <si>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</si>
  <si>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</si>
  <si>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</si>
  <si>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</si>
  <si>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</si>
  <si>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</si>
  <si>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</si>
  <si>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</si>
  <si>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</si>
  <si>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</si>
  <si>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</si>
  <si>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</si>
  <si>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</si>
  <si>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</si>
  <si>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</si>
  <si>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</si>
  <si>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</si>
  <si>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</si>
  <si>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</si>
  <si>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</si>
  <si>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</si>
  <si>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</si>
  <si>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</si>
  <si>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</si>
  <si>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</si>
  <si>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</si>
  <si>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</si>
  <si>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</si>
  <si>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</si>
  <si>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</si>
  <si>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</si>
  <si>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</si>
  <si>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</si>
  <si>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</si>
  <si>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</si>
  <si>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</si>
  <si>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</si>
  <si>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</si>
  <si>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</si>
  <si>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</si>
  <si>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</si>
  <si>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</si>
  <si>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</si>
  <si>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</si>
  <si>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</si>
  <si>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</si>
  <si>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</si>
  <si>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</si>
  <si>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</si>
  <si>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</si>
  <si>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</si>
  <si>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</si>
  <si>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</si>
  <si>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</si>
  <si>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</si>
  <si>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</si>
  <si>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</si>
  <si>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</si>
  <si>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</si>
  <si>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</si>
  <si>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</si>
  <si>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</si>
  <si>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</si>
  <si>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</si>
  <si>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</si>
  <si>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</si>
  <si>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</si>
  <si>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</si>
  <si>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</si>
  <si>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</si>
  <si>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</si>
  <si>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</si>
  <si>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</si>
  <si>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</si>
  <si>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</si>
  <si>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</si>
  <si>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</si>
  <si>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</si>
  <si>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</si>
  <si>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</si>
  <si>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</si>
  <si>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</si>
  <si>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</si>
  <si>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</si>
  <si>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</si>
  <si>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</si>
  <si>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</si>
  <si>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</si>
  <si>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</si>
  <si>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</si>
  <si>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</si>
  <si>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</si>
  <si>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</si>
  <si>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</si>
  <si>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</si>
  <si>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</si>
  <si>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</si>
  <si>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</si>
  <si>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</si>
  <si>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</si>
  <si>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</si>
  <si>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</si>
  <si>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</si>
  <si>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</si>
  <si>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</si>
  <si>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</si>
  <si>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</si>
  <si>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</si>
  <si>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</si>
  <si>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</si>
  <si>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</si>
  <si>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</si>
  <si>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</si>
  <si>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</si>
  <si>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</si>
  <si>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</si>
  <si>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</si>
  <si>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</si>
  <si>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</si>
  <si>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</si>
  <si>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</si>
  <si>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</si>
  <si>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</si>
  <si>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</si>
  <si>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</si>
  <si>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</si>
  <si>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</si>
  <si>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</si>
  <si>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</si>
  <si>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</si>
  <si>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</si>
  <si>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</si>
  <si>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</si>
  <si>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</si>
  <si>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</si>
  <si>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</si>
  <si>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</si>
  <si>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</si>
  <si>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</si>
  <si>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</si>
  <si>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</si>
  <si>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</si>
  <si>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</si>
  <si>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</si>
  <si>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</si>
  <si>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</si>
  <si>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</si>
  <si>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</si>
  <si>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</si>
  <si>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</si>
  <si>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</si>
  <si>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</si>
  <si>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</si>
  <si>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</si>
  <si>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</si>
  <si>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</si>
  <si>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</si>
  <si>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</si>
  <si>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</si>
  <si>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</si>
  <si>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</si>
  <si>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</si>
  <si>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</si>
  <si>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</si>
  <si>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</si>
  <si>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</si>
  <si>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</si>
  <si>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</si>
  <si>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</si>
  <si>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</si>
  <si>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</si>
  <si>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</si>
  <si>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</si>
  <si>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</si>
  <si>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</si>
  <si>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</si>
  <si>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</si>
  <si>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</si>
  <si>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</si>
  <si>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</si>
  <si>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</si>
  <si>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</si>
  <si>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</si>
  <si>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</si>
  <si>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</si>
  <si>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</si>
  <si>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</si>
  <si>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</si>
  <si>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</si>
  <si>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</si>
  <si>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</si>
  <si>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</si>
  <si>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</si>
  <si>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</si>
  <si>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</si>
  <si>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</si>
  <si>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</si>
  <si>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</si>
  <si>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</si>
  <si>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</si>
  <si>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</si>
  <si>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</si>
  <si>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</si>
  <si>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</si>
  <si>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</si>
  <si>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</si>
  <si>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</si>
  <si>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</si>
  <si>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</si>
  <si>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</si>
  <si>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</si>
  <si>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</si>
  <si>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</si>
  <si>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</si>
  <si>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</si>
  <si>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</si>
  <si>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</si>
  <si>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</si>
  <si>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</si>
  <si>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</si>
  <si>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</si>
  <si>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</si>
  <si>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</si>
  <si>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</si>
  <si>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</si>
  <si>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</si>
  <si>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</si>
  <si>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</si>
  <si>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</si>
  <si>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</si>
  <si>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</si>
  <si>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</si>
  <si>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</si>
  <si>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</si>
  <si>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</si>
  <si>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</si>
  <si>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</si>
  <si>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</si>
  <si>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</si>
  <si>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</si>
  <si>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</si>
  <si>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</si>
  <si>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</si>
  <si>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</si>
  <si>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</si>
  <si>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</si>
  <si>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</si>
  <si>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</si>
  <si>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</si>
  <si>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</si>
  <si>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</si>
  <si>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</si>
  <si>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</si>
  <si>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</si>
  <si>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</si>
  <si>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</si>
  <si>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</si>
  <si>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</si>
  <si>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</si>
  <si>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</si>
  <si>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</si>
  <si>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</si>
  <si>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</si>
  <si>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</si>
  <si>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</si>
  <si>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</si>
  <si>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</si>
  <si>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</si>
  <si>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</si>
  <si>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</si>
  <si>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</si>
  <si>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</si>
  <si>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</si>
  <si>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</si>
  <si>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</si>
  <si>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</si>
  <si>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</si>
  <si>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</si>
  <si>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</si>
  <si>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</si>
  <si>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</si>
  <si>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</si>
  <si>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</si>
  <si>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</si>
  <si>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</si>
  <si>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</si>
  <si>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</si>
  <si>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</si>
  <si>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</si>
  <si>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</si>
  <si>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</si>
  <si>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</si>
  <si>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</si>
  <si>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</si>
  <si>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</si>
  <si>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</si>
  <si>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</si>
  <si>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</si>
  <si>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</si>
  <si>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</si>
  <si>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</si>
  <si>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</si>
  <si>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</si>
  <si>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</si>
  <si>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</si>
  <si>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</si>
  <si>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</si>
  <si>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</si>
  <si>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</si>
  <si>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</si>
  <si>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</si>
  <si>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</si>
  <si>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</si>
  <si>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</si>
  <si>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</si>
  <si>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</si>
  <si>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</si>
  <si>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</si>
  <si>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</si>
  <si>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</si>
  <si>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</si>
  <si>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</si>
  <si>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</si>
  <si>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</si>
  <si>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</si>
  <si>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</si>
  <si>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</si>
  <si>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</si>
  <si>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</si>
  <si>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</si>
  <si>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</si>
  <si>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</si>
  <si>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</si>
  <si>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</si>
  <si>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</si>
  <si>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</si>
  <si>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</si>
  <si>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</si>
  <si>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</si>
  <si>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</si>
  <si>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</si>
  <si>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</si>
  <si>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</si>
  <si>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</si>
  <si>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</si>
  <si>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</si>
  <si>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</si>
  <si>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</si>
  <si>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</si>
  <si>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</si>
  <si>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</si>
  <si>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</si>
  <si>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</si>
  <si>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</si>
  <si>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</si>
  <si>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</si>
  <si>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</si>
  <si>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</si>
  <si>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</si>
  <si>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</si>
  <si>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</si>
  <si>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</si>
  <si>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</si>
  <si>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</si>
  <si>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</si>
  <si>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</si>
  <si>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</si>
  <si>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</si>
  <si>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</si>
  <si>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</si>
  <si>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</si>
  <si>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</si>
  <si>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</si>
  <si>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</si>
  <si>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</si>
  <si>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</si>
  <si>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</si>
  <si>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</si>
  <si>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</si>
  <si>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</si>
  <si>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</si>
  <si>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</si>
  <si>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</si>
  <si>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</si>
  <si>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</si>
  <si>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</si>
  <si>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</si>
  <si>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</si>
  <si>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</si>
  <si>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</si>
  <si>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</si>
  <si>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</si>
  <si>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</si>
  <si>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</si>
  <si>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</si>
  <si>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</si>
  <si>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</si>
  <si>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</si>
  <si>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</si>
  <si>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</si>
  <si>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</si>
  <si>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</si>
  <si>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</si>
  <si>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</si>
  <si>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</si>
  <si>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</si>
  <si>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</si>
  <si>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</si>
  <si>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</si>
  <si>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</si>
  <si>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</si>
  <si>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</si>
  <si>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</si>
  <si>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</si>
  <si>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</si>
  <si>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</si>
  <si>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</si>
  <si>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</si>
  <si>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</si>
  <si>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</si>
  <si>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</si>
  <si>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</si>
  <si>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</si>
  <si>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</si>
  <si>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</si>
  <si>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</si>
  <si>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</si>
  <si>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</si>
  <si>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</si>
  <si>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</si>
  <si>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</si>
  <si>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</si>
  <si>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</si>
  <si>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</si>
  <si>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</si>
  <si>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</si>
  <si>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</si>
  <si>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</si>
  <si>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</si>
  <si>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</si>
  <si>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</si>
  <si>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</si>
  <si>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</si>
  <si>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</si>
  <si>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</si>
  <si>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</si>
  <si>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</si>
  <si>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</si>
  <si>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</si>
  <si>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</si>
  <si>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</si>
  <si>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</si>
  <si>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</si>
  <si>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</si>
  <si>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</si>
  <si>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</si>
  <si>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</si>
  <si>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</si>
  <si>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</si>
  <si>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</si>
  <si>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</si>
  <si>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</si>
  <si>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</si>
  <si>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</si>
  <si>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</si>
  <si>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</si>
  <si>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</si>
  <si>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</si>
  <si>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</si>
  <si>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</si>
  <si>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</si>
  <si>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</si>
  <si>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</si>
  <si>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</si>
  <si>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</si>
  <si>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</si>
  <si>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</si>
  <si>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</si>
  <si>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</si>
  <si>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</si>
  <si>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</si>
  <si>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</si>
  <si>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</si>
  <si>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</si>
  <si>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</si>
  <si>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</si>
  <si>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</si>
  <si>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</si>
  <si>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</si>
  <si>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</si>
  <si>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</si>
  <si>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</si>
  <si>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</si>
  <si>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</si>
  <si>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</si>
  <si>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</si>
  <si>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</si>
  <si>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</si>
  <si>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</si>
  <si>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</si>
  <si>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</si>
  <si>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</si>
  <si>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</si>
  <si>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</si>
  <si>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</si>
  <si>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</si>
  <si>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</si>
  <si>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</si>
  <si>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</si>
  <si>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</si>
  <si>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</si>
  <si>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</si>
  <si>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</si>
  <si>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</si>
  <si>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</si>
  <si>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</si>
  <si>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</si>
  <si>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</si>
  <si>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</si>
  <si>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</si>
  <si>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</si>
  <si>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</si>
  <si>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</si>
  <si>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</si>
  <si>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</si>
  <si>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</si>
  <si>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</si>
  <si>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</si>
  <si>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</si>
  <si>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</si>
  <si>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</si>
  <si>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</si>
  <si>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</si>
  <si>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</si>
  <si>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</si>
  <si>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</si>
  <si>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</si>
  <si>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</si>
  <si>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</si>
  <si>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</si>
  <si>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</si>
  <si>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</si>
  <si>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</si>
  <si>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</si>
  <si>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</si>
  <si>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</si>
  <si>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</si>
  <si>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</si>
  <si>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</si>
  <si>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</si>
  <si>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</si>
  <si>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</si>
  <si>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</si>
  <si>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</si>
  <si>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</si>
  <si>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</si>
  <si>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</si>
  <si>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</si>
  <si>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</si>
  <si>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</si>
  <si>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</si>
  <si>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</si>
  <si>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</si>
  <si>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</si>
  <si>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</si>
  <si>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</si>
  <si>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</si>
  <si>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</si>
  <si>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</si>
  <si>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</si>
  <si>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</si>
  <si>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</si>
  <si>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</si>
  <si>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</si>
  <si>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</si>
  <si>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</si>
  <si>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</si>
  <si>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</si>
  <si>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</si>
  <si>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</si>
  <si>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</si>
  <si>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</si>
  <si>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</si>
  <si>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</si>
  <si>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</si>
  <si>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</si>
  <si>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</si>
  <si>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</si>
  <si>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</si>
  <si>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</si>
  <si>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</si>
  <si>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</si>
  <si>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</si>
  <si>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</si>
  <si>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</si>
  <si>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</si>
  <si>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</si>
  <si>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</si>
  <si>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</si>
  <si>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</si>
  <si>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</si>
  <si>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</si>
  <si>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</si>
  <si>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</si>
  <si>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</si>
  <si>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</si>
  <si>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</si>
  <si>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</si>
  <si>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</si>
  <si>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</si>
  <si>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</si>
  <si>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</si>
  <si>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</si>
  <si>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</si>
  <si>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</si>
  <si>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</si>
  <si>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</si>
  <si>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</si>
  <si>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</si>
  <si>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</si>
  <si>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</si>
  <si>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</si>
  <si>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</si>
  <si>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</si>
  <si>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</si>
  <si>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</si>
  <si>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</si>
  <si>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</si>
  <si>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</si>
  <si>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</si>
  <si>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</si>
  <si>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</si>
  <si>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</si>
  <si>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</si>
  <si>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</si>
  <si>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</si>
  <si>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</si>
  <si>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</si>
  <si>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</si>
  <si>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</si>
  <si>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</si>
  <si>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</si>
  <si>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</si>
  <si>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</si>
  <si>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</si>
  <si>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</si>
  <si>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</si>
  <si>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</si>
  <si>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</si>
  <si>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</si>
  <si>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</si>
  <si>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</si>
  <si>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</si>
  <si>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</si>
  <si>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</si>
  <si>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</si>
  <si>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</si>
  <si>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</si>
  <si>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</si>
  <si>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</si>
  <si>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</si>
  <si>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</si>
  <si>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</si>
  <si>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</si>
  <si>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</si>
  <si>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</si>
  <si>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</si>
  <si>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</si>
  <si>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</si>
  <si>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</si>
  <si>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</si>
  <si>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</si>
  <si>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</si>
  <si>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</si>
  <si>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</si>
  <si>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</si>
  <si>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</si>
  <si>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</si>
  <si>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</si>
  <si>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</si>
  <si>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</si>
  <si>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</si>
  <si>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</si>
  <si>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</si>
  <si>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</si>
  <si>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</si>
  <si>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</si>
  <si>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</si>
  <si>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</si>
  <si>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</si>
  <si>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</si>
  <si>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</si>
  <si>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</si>
  <si>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</si>
  <si>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</si>
  <si>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</si>
  <si>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</si>
  <si>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</si>
  <si>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</si>
  <si>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</si>
  <si>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</si>
  <si>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</si>
  <si>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</si>
  <si>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</si>
  <si>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</si>
  <si>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</si>
  <si>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</si>
  <si>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</si>
  <si>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</si>
  <si>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</si>
  <si>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</si>
  <si>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</si>
  <si>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</si>
  <si>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</si>
  <si>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</si>
  <si>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</si>
  <si>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</si>
  <si>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</si>
  <si>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</si>
  <si>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</si>
  <si>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</si>
  <si>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</si>
  <si>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</si>
  <si>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</si>
  <si>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</si>
  <si>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</si>
  <si>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</si>
  <si>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</si>
  <si>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</si>
  <si>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</si>
  <si>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</si>
  <si>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</si>
  <si>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</si>
  <si>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</si>
  <si>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</si>
  <si>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</si>
  <si>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</si>
  <si>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</si>
  <si>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</si>
  <si>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</si>
  <si>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</si>
  <si>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</si>
  <si>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</si>
  <si>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</si>
  <si>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</si>
  <si>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</si>
  <si>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</si>
  <si>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</si>
  <si>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</si>
  <si>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</si>
  <si>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</si>
  <si>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</si>
  <si>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</si>
  <si>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</si>
  <si>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</si>
  <si>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</si>
  <si>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</si>
  <si>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</si>
  <si>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</si>
  <si>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</si>
  <si>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</si>
  <si>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</si>
  <si>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</si>
  <si>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</si>
  <si>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</si>
  <si>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</si>
  <si>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</si>
  <si>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</si>
  <si>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</si>
  <si>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</si>
  <si>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</si>
  <si>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</si>
  <si>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</si>
  <si>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</si>
  <si>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</si>
  <si>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</si>
  <si>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</si>
  <si>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</si>
  <si>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</si>
  <si>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</si>
  <si>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</si>
  <si>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</si>
  <si>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</si>
  <si>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</si>
  <si>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</si>
  <si>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</si>
  <si>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</si>
  <si>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</si>
  <si>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</si>
  <si>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</si>
  <si>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</si>
  <si>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</si>
  <si>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</si>
  <si>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</si>
  <si>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</si>
  <si>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</si>
  <si>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</si>
  <si>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</si>
  <si>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</si>
  <si>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</si>
  <si>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</si>
  <si>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</si>
  <si>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</si>
  <si>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</si>
  <si>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</si>
  <si>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</si>
  <si>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</si>
  <si>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</si>
  <si>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</si>
  <si>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</si>
  <si>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</si>
  <si>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</si>
  <si>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</si>
  <si>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</si>
  <si>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</si>
  <si>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</si>
  <si>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</si>
  <si>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</si>
  <si>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</si>
  <si>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</si>
  <si>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</si>
  <si>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</si>
  <si>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</si>
  <si>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</si>
  <si>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</si>
  <si>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</si>
  <si>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</si>
  <si>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</si>
  <si>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</si>
  <si>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</si>
  <si>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</si>
  <si>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</si>
  <si>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</si>
  <si>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</si>
  <si>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</si>
  <si>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</si>
  <si>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</si>
  <si>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</si>
  <si>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</si>
  <si>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</si>
  <si>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</si>
  <si>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</si>
  <si>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</si>
  <si>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</si>
  <si>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</si>
  <si>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</si>
  <si>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</si>
  <si>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</si>
  <si>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</si>
  <si>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</si>
  <si>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</si>
  <si>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</si>
  <si>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</si>
  <si>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</si>
  <si>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</si>
  <si>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</si>
  <si>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</si>
  <si>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</si>
  <si>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</si>
  <si>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</si>
  <si>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</si>
  <si>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</si>
  <si>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</si>
  <si>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</si>
  <si>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</si>
  <si>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</si>
  <si>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</si>
  <si>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</si>
  <si>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</si>
  <si>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</si>
  <si>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</si>
  <si>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</si>
  <si>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</si>
  <si>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</si>
  <si>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</si>
  <si>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</si>
  <si>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</si>
  <si>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</si>
  <si>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</si>
  <si>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</si>
  <si>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</si>
  <si>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</si>
  <si>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</si>
  <si>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</si>
  <si>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</si>
  <si>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</si>
  <si>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</si>
  <si>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</si>
  <si>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</si>
  <si>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</si>
  <si>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</si>
  <si>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</si>
  <si>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</si>
  <si>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</si>
  <si>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</si>
  <si>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</si>
  <si>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</si>
  <si>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</si>
  <si>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</si>
  <si>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</si>
  <si>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</si>
  <si>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</si>
  <si>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</si>
  <si>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</si>
  <si>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</si>
  <si>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</si>
  <si>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</si>
  <si>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</si>
  <si>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</si>
  <si>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</si>
  <si>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</si>
  <si>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</si>
  <si>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</si>
  <si>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</si>
  <si>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</si>
  <si>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</si>
  <si>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</si>
  <si>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</si>
  <si>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</si>
  <si>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</si>
  <si>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</si>
  <si>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</si>
  <si>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</si>
  <si>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</si>
  <si>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</si>
  <si>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</si>
  <si>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</si>
  <si>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</si>
  <si>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</si>
  <si>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</si>
  <si>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</si>
  <si>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</si>
  <si>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</si>
  <si>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</si>
  <si>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</si>
  <si>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</si>
  <si>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</si>
  <si>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</si>
  <si>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</si>
  <si>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</si>
  <si>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</si>
  <si>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</si>
  <si>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</si>
  <si>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</si>
  <si>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</si>
  <si>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</si>
  <si>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</si>
  <si>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</si>
  <si>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</si>
  <si>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</si>
  <si>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</si>
  <si>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</si>
  <si>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</si>
  <si>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</si>
  <si>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</si>
  <si>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</si>
  <si>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</si>
  <si>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</si>
  <si>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</si>
  <si>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</si>
  <si>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</si>
  <si>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</si>
  <si>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</si>
  <si>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</si>
  <si>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</si>
  <si>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</si>
  <si>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</si>
  <si>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</si>
  <si>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</si>
  <si>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</si>
  <si>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</si>
  <si>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</si>
  <si>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</si>
  <si>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</si>
  <si>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</si>
  <si>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</si>
  <si>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</si>
  <si>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</si>
  <si>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</si>
  <si>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</si>
  <si>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</si>
  <si>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</si>
  <si>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</si>
  <si>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</si>
  <si>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</si>
  <si>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</si>
  <si>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</si>
  <si>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</si>
  <si>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</si>
  <si>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</si>
  <si>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</si>
  <si>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</si>
  <si>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</si>
  <si>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</si>
  <si>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</si>
  <si>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</si>
  <si>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</si>
  <si>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</si>
  <si>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</si>
  <si>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</si>
  <si>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</si>
  <si>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</si>
  <si>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</si>
  <si>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</si>
  <si>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</si>
  <si>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</si>
  <si>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</si>
  <si>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</si>
  <si>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</si>
  <si>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</si>
  <si>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</si>
  <si>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</si>
  <si>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</si>
  <si>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</si>
  <si>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</si>
  <si>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</si>
  <si>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</si>
  <si>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</si>
  <si>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</si>
  <si>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</si>
  <si>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</si>
  <si>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</si>
  <si>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</si>
  <si>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</si>
  <si>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</si>
  <si>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</si>
  <si>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</si>
  <si>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</si>
  <si>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</si>
  <si>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</si>
  <si>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</si>
  <si>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</si>
  <si>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</si>
  <si>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</si>
  <si>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</si>
  <si>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</si>
  <si>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</si>
  <si>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</si>
  <si>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</si>
  <si>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</si>
  <si>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</si>
  <si>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</si>
  <si>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</si>
  <si>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</si>
  <si>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</si>
  <si>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</si>
  <si>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</si>
  <si>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</si>
  <si>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</si>
  <si>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</si>
  <si>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</si>
  <si>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</si>
  <si>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</si>
  <si>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</si>
  <si>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</si>
  <si>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</si>
  <si>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</si>
  <si>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</si>
  <si>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</si>
  <si>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</si>
  <si>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</si>
  <si>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</si>
  <si>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</si>
  <si>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</si>
  <si>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</si>
  <si>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</si>
  <si>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</si>
  <si>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</si>
  <si>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</si>
  <si>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</si>
  <si>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</si>
  <si>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</si>
  <si>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</si>
  <si>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</si>
  <si>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</si>
  <si>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</si>
  <si>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</si>
  <si>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</si>
  <si>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</si>
  <si>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</si>
  <si>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</si>
  <si>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</si>
  <si>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</si>
  <si>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</si>
  <si>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</si>
  <si>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</si>
  <si>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</si>
  <si>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</si>
  <si>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</si>
  <si>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</si>
  <si>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</si>
  <si>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</si>
  <si>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</si>
  <si>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</si>
  <si>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</si>
  <si>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</si>
  <si>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</si>
  <si>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</si>
  <si>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</si>
  <si>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</si>
  <si>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</si>
  <si>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</si>
  <si>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</si>
  <si>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</si>
  <si>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</si>
  <si>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</si>
  <si>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</si>
  <si>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</si>
  <si>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</si>
  <si>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</si>
  <si>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</si>
  <si>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</si>
  <si>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</si>
  <si>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</si>
  <si>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</si>
  <si>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</si>
  <si>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</si>
  <si>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</si>
  <si>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</si>
  <si>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</si>
  <si>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</si>
  <si>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</si>
  <si>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</si>
  <si>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</si>
  <si>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</si>
  <si>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</si>
  <si>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</si>
  <si>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</si>
  <si>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</si>
  <si>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</si>
  <si>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</si>
  <si>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</si>
  <si>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</si>
  <si>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</si>
  <si>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</si>
  <si>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</si>
  <si>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</si>
  <si>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</si>
  <si>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</si>
  <si>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</si>
  <si>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</si>
  <si>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</si>
  <si>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</si>
  <si>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</si>
  <si>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</si>
  <si>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</si>
  <si>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</si>
  <si>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</si>
  <si>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</si>
  <si>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</si>
  <si>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</si>
  <si>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</si>
  <si>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</si>
  <si>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</si>
  <si>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</si>
  <si>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</si>
  <si>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</si>
  <si>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</si>
  <si>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</si>
  <si>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</si>
  <si>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</si>
  <si>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</si>
  <si>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</si>
  <si>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</si>
  <si>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</si>
  <si>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</si>
  <si>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</si>
  <si>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</si>
  <si>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</si>
  <si>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</si>
  <si>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</si>
  <si>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</si>
  <si>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</si>
  <si>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</si>
  <si>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</si>
  <si>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</si>
  <si>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</si>
  <si>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</si>
  <si>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</si>
  <si>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</si>
  <si>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</si>
  <si>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</si>
  <si>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</si>
  <si>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</si>
  <si>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</si>
  <si>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</si>
  <si>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</si>
  <si>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</si>
  <si>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</si>
  <si>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</si>
  <si>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</si>
  <si>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</si>
  <si>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</si>
  <si>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</si>
  <si>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</si>
  <si>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</si>
  <si>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</si>
  <si>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</si>
  <si>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</si>
  <si>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</si>
  <si>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</si>
  <si>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</si>
  <si>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</si>
  <si>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</si>
  <si>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</si>
  <si>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</si>
  <si>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</si>
  <si>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</si>
  <si>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</si>
  <si>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</si>
  <si>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</si>
  <si>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</si>
  <si>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</si>
  <si>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</si>
  <si>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</si>
  <si>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</si>
  <si>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</si>
  <si>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</si>
  <si>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</si>
  <si>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</si>
  <si>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</si>
  <si>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</si>
  <si>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</si>
  <si>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</si>
  <si>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</si>
  <si>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</si>
  <si>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</si>
  <si>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</si>
  <si>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</si>
  <si>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</si>
  <si>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</si>
  <si>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</si>
  <si>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</si>
  <si>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</si>
  <si>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</si>
  <si>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</si>
  <si>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</si>
  <si>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</si>
  <si>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</si>
  <si>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</si>
  <si>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</si>
  <si>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</si>
  <si>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</si>
  <si>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</si>
  <si>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</si>
  <si>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</si>
  <si>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</si>
  <si>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</si>
  <si>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</si>
  <si>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</si>
  <si>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</si>
  <si>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</si>
  <si>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</si>
  <si>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</si>
  <si>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</si>
  <si>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</si>
  <si>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</si>
  <si>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</si>
  <si>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</si>
  <si>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</si>
  <si>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</si>
  <si>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</si>
  <si>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</si>
  <si>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</si>
  <si>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</si>
  <si>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</si>
  <si>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</si>
  <si>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</si>
  <si>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</si>
  <si>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</si>
  <si>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</si>
  <si>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</si>
  <si>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</si>
  <si>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</si>
  <si>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</si>
  <si>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</si>
  <si>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</si>
  <si>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</si>
  <si>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</si>
  <si>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</si>
  <si>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</si>
  <si>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</si>
  <si>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</si>
  <si>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</si>
  <si>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</si>
  <si>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</si>
  <si>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</si>
  <si>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</si>
  <si>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</si>
  <si>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</si>
  <si>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</si>
  <si>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</si>
  <si>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</si>
  <si>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</si>
  <si>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</si>
  <si>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</si>
  <si>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</si>
  <si>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</si>
  <si>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</si>
  <si>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</si>
  <si>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</si>
  <si>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</si>
  <si>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</si>
  <si>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</si>
  <si>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</si>
  <si>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</si>
  <si>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</si>
  <si>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</si>
  <si>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</si>
  <si>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</si>
  <si>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</si>
  <si>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</si>
  <si>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</si>
  <si>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</si>
  <si>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</si>
  <si>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</si>
  <si>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</si>
  <si>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</si>
  <si>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</si>
  <si>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</si>
  <si>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</si>
  <si>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</si>
  <si>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</si>
  <si>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</si>
  <si>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</si>
  <si>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</si>
  <si>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</si>
  <si>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</si>
  <si>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</si>
  <si>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</si>
  <si>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</si>
  <si>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</si>
  <si>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</si>
  <si>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</si>
  <si>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</si>
  <si>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</si>
  <si>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</si>
  <si>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</si>
  <si>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</si>
  <si>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</si>
  <si>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</si>
  <si>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</si>
  <si>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</si>
  <si>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</si>
  <si>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</si>
  <si>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</si>
  <si>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</si>
  <si>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</si>
  <si>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</si>
  <si>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</si>
  <si>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</si>
  <si>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</si>
  <si>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</si>
  <si>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</si>
  <si>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</si>
  <si>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</si>
  <si>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</si>
  <si>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</si>
  <si>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</si>
  <si>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</si>
  <si>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</si>
  <si>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</si>
  <si>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</si>
  <si>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</si>
  <si>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</si>
  <si>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</si>
  <si>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</si>
  <si>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</si>
  <si>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</si>
  <si>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</si>
  <si>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</si>
  <si>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</si>
  <si>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</si>
  <si>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</si>
  <si>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</si>
  <si>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</si>
  <si>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</si>
  <si>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</si>
  <si>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</si>
  <si>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</si>
  <si>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</si>
  <si>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</si>
  <si>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</si>
  <si>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</si>
  <si>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</si>
  <si>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</si>
  <si>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</si>
  <si>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</si>
  <si>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</si>
  <si>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</si>
  <si>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</si>
  <si>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</si>
  <si>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</si>
  <si>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</si>
  <si>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</si>
  <si>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</si>
  <si>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</si>
  <si>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</si>
  <si>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</si>
  <si>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</si>
  <si>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</si>
  <si>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</si>
  <si>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</si>
  <si>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</si>
  <si>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</si>
  <si>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</si>
  <si>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</si>
  <si>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</si>
  <si>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</si>
  <si>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</si>
  <si>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</si>
  <si>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</si>
  <si>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</si>
  <si>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</si>
  <si>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</si>
  <si>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</si>
  <si>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</si>
  <si>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</si>
  <si>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</si>
  <si>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</si>
  <si>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</si>
  <si>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</si>
  <si>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</si>
  <si>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</si>
  <si>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</si>
  <si>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</si>
  <si>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</si>
  <si>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</si>
  <si>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</si>
  <si>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</si>
  <si>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</si>
  <si>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</si>
  <si>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</si>
  <si>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</si>
  <si>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</si>
  <si>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</si>
  <si>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</si>
  <si>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</si>
  <si>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</si>
  <si>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</si>
  <si>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</si>
  <si>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</si>
  <si>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</si>
  <si>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</si>
  <si>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</si>
  <si>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</si>
  <si>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</si>
  <si>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</si>
  <si>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</si>
  <si>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</si>
  <si>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</si>
  <si>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</si>
  <si>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</si>
  <si>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</si>
  <si>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</si>
  <si>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</si>
  <si>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</si>
  <si>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</si>
  <si>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</si>
  <si>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</si>
  <si>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</si>
  <si>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</si>
  <si>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</si>
  <si>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</si>
  <si>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</si>
  <si>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</si>
  <si>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</si>
  <si>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</si>
  <si>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</si>
  <si>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</si>
  <si>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</si>
  <si>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</si>
  <si>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</si>
  <si>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</si>
  <si>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</si>
  <si>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</si>
  <si>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</si>
  <si>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</si>
  <si>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</si>
  <si>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</si>
  <si>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</si>
  <si>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</si>
  <si>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</si>
  <si>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</si>
  <si>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</si>
  <si>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</si>
  <si>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</si>
  <si>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</si>
  <si>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</si>
  <si>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</si>
  <si>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</si>
  <si>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</si>
  <si>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</si>
  <si>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</si>
  <si>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</si>
  <si>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</si>
  <si>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</si>
  <si>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</si>
  <si>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</si>
  <si>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</si>
  <si>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</si>
  <si>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</si>
  <si>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</si>
  <si>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</si>
  <si>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</si>
  <si>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</si>
  <si>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</si>
  <si>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</si>
  <si>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</si>
  <si>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</si>
  <si>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</si>
  <si>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</si>
  <si>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</si>
  <si>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</si>
  <si>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</si>
  <si>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</si>
  <si>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</si>
  <si>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</si>
  <si>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</si>
  <si>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</si>
  <si>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</si>
  <si>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</si>
  <si>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</si>
  <si>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</si>
  <si>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</si>
  <si>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</si>
  <si>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</si>
  <si>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</si>
  <si>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</si>
  <si>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</si>
  <si>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</si>
  <si>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</si>
  <si>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</si>
  <si>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</si>
  <si>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</si>
  <si>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</si>
  <si>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</si>
  <si>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</si>
  <si>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</si>
  <si>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</si>
  <si>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</si>
  <si>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</si>
  <si>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</si>
  <si>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</si>
  <si>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</si>
  <si>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</si>
  <si>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</si>
  <si>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</si>
  <si>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</si>
  <si>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</si>
  <si>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</si>
  <si>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</si>
  <si>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</si>
  <si>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</si>
  <si>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</si>
  <si>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</si>
  <si>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</si>
  <si>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</si>
  <si>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</si>
  <si>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</si>
  <si>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</si>
  <si>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</si>
  <si>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</si>
  <si>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</si>
  <si>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</si>
  <si>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</si>
  <si>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</si>
  <si>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</si>
  <si>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</si>
  <si>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</si>
  <si>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</si>
  <si>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</si>
  <si>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</si>
  <si>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</si>
  <si>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</si>
  <si>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</si>
  <si>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</si>
  <si>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</si>
  <si>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</si>
  <si>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</si>
  <si>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</si>
  <si>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</si>
  <si>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</si>
  <si>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</si>
  <si>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</si>
  <si>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</si>
  <si>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</si>
  <si>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</si>
  <si>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</si>
  <si>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</si>
  <si>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</si>
  <si>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</si>
  <si>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</si>
  <si>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</si>
  <si>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</si>
  <si>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</si>
  <si>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</si>
  <si>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</si>
  <si>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</si>
  <si>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</si>
  <si>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</si>
  <si>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</si>
  <si>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</si>
  <si>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</si>
  <si>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</si>
  <si>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</si>
  <si>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</si>
  <si>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</si>
  <si>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</si>
  <si>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</si>
  <si>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</si>
  <si>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</si>
  <si>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</si>
  <si>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</si>
  <si>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</si>
  <si>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</si>
  <si>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</si>
  <si>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</si>
  <si>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</si>
  <si>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</si>
  <si>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</si>
  <si>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</si>
  <si>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</si>
  <si>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</si>
  <si>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</si>
  <si>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</si>
  <si>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</si>
  <si>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</si>
  <si>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</si>
  <si>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</si>
  <si>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</si>
  <si>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</si>
  <si>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</si>
  <si>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</si>
  <si>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</si>
  <si>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</si>
  <si>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</si>
  <si>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</si>
  <si>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</si>
  <si>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</si>
  <si>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</si>
  <si>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</si>
  <si>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</si>
  <si>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</si>
  <si>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</si>
  <si>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</si>
  <si>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</si>
  <si>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</si>
  <si>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</si>
  <si>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</si>
  <si>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</si>
  <si>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</si>
  <si>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</si>
  <si>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</si>
  <si>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</si>
  <si>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</si>
  <si>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</si>
  <si>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</si>
  <si>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</si>
  <si>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</si>
  <si>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</si>
  <si>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</si>
  <si>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</si>
  <si>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</si>
  <si>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</si>
  <si>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</si>
  <si>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</si>
  <si>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</si>
  <si>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</si>
  <si>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</si>
  <si>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</si>
  <si>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</si>
  <si>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</si>
  <si>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</si>
  <si>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</si>
  <si>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</si>
  <si>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</si>
  <si>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</si>
  <si>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</si>
  <si>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</si>
  <si>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</si>
  <si>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</si>
  <si>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</si>
  <si>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</si>
  <si>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</si>
  <si>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</si>
  <si>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</si>
  <si>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</si>
  <si>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</si>
  <si>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</si>
  <si>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</si>
  <si>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</si>
  <si>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</si>
  <si>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</si>
  <si>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</si>
  <si>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</si>
  <si>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</si>
  <si>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</si>
  <si>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</si>
  <si>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</si>
  <si>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</si>
  <si>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</si>
  <si>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</si>
  <si>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</si>
  <si>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</si>
  <si>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</si>
  <si>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</si>
  <si>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</si>
  <si>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</si>
  <si>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</si>
  <si>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</si>
  <si>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</si>
  <si>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</si>
  <si>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</si>
  <si>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</si>
  <si>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</si>
  <si>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</si>
  <si>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</si>
  <si>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</si>
  <si>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</si>
  <si>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</si>
  <si>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</si>
  <si>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</si>
  <si>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</si>
  <si>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</si>
  <si>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</si>
  <si>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</si>
  <si>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</si>
  <si>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</si>
  <si>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</si>
  <si>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</si>
  <si>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</si>
  <si>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</si>
  <si>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</si>
  <si>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</si>
  <si>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</si>
  <si>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</si>
  <si>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</si>
  <si>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</si>
  <si>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</si>
  <si>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</si>
  <si>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</si>
  <si>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</si>
  <si>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</si>
  <si>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</si>
  <si>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</si>
  <si>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</si>
  <si>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</si>
  <si>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</si>
  <si>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</si>
  <si>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</si>
  <si>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</si>
  <si>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</si>
  <si>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</si>
  <si>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</si>
  <si>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</si>
  <si>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</si>
  <si>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</si>
  <si>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</si>
  <si>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</si>
  <si>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</si>
  <si>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</si>
  <si>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</si>
  <si>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</si>
  <si>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</si>
  <si>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</si>
  <si>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</si>
  <si>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</si>
  <si>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</si>
  <si>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</si>
  <si>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</si>
  <si>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</si>
  <si>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</si>
  <si>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</si>
  <si>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</si>
  <si>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</si>
  <si>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</si>
  <si>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</si>
  <si>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</si>
  <si>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</si>
  <si>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</si>
  <si>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</si>
  <si>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</si>
  <si>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</si>
  <si>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</si>
  <si>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</si>
  <si>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</si>
  <si>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</si>
  <si>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</si>
  <si>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</si>
  <si>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</si>
  <si>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</si>
  <si>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</si>
  <si>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</si>
  <si>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</si>
  <si>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</si>
  <si>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</si>
  <si>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</si>
  <si>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</si>
  <si>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</si>
  <si>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</si>
  <si>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</si>
  <si>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</si>
  <si>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</si>
  <si>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</si>
  <si>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</si>
  <si>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</si>
  <si>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</si>
  <si>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</si>
  <si>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</si>
  <si>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</si>
  <si>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</si>
  <si>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</si>
  <si>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</si>
  <si>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</si>
  <si>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</si>
  <si>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</si>
  <si>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</si>
  <si>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</si>
  <si>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</si>
  <si>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</si>
  <si>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</si>
  <si>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</si>
  <si>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</si>
  <si>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</si>
  <si>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</si>
  <si>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</si>
  <si>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</si>
  <si>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</si>
  <si>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</si>
  <si>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</si>
  <si>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</si>
  <si>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</si>
  <si>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</si>
  <si>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</si>
  <si>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</si>
  <si>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</si>
  <si>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</si>
  <si>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</si>
  <si>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</si>
  <si>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</si>
  <si>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</si>
  <si>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</si>
  <si>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</si>
  <si>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</si>
  <si>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</si>
  <si>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</si>
  <si>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</si>
  <si>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</si>
  <si>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</si>
  <si>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</si>
  <si>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</si>
  <si>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</si>
  <si>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</si>
  <si>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</si>
  <si>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</si>
  <si>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</si>
  <si>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</si>
  <si>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</si>
  <si>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</si>
  <si>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</si>
  <si>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</si>
  <si>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</si>
  <si>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</si>
  <si>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</si>
  <si>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</si>
  <si>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</si>
  <si>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</si>
  <si>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</si>
  <si>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</si>
  <si>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</si>
  <si>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</si>
  <si>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</si>
  <si>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</si>
  <si>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</si>
  <si>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</si>
  <si>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</si>
  <si>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</si>
  <si>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</si>
  <si>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</si>
  <si>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</si>
  <si>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</si>
  <si>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</si>
  <si>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</si>
  <si>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</si>
  <si>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</si>
  <si>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</si>
  <si>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</si>
  <si>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</si>
  <si>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</si>
  <si>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</si>
  <si>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</si>
  <si>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</si>
  <si>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</si>
  <si>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</si>
  <si>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</si>
  <si>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</si>
  <si>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</si>
  <si>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</si>
  <si>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</si>
  <si>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</si>
  <si>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</si>
  <si>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</si>
  <si>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</si>
  <si>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</si>
  <si>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</si>
  <si>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</si>
  <si>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</si>
  <si>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</si>
  <si>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</si>
  <si>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</si>
  <si>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</si>
  <si>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</si>
  <si>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</si>
  <si>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</si>
  <si>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</si>
  <si>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</si>
  <si>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</si>
  <si>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</si>
  <si>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</si>
  <si>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</si>
  <si>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</si>
  <si>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</si>
  <si>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</si>
  <si>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</si>
  <si>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</si>
  <si>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</si>
  <si>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</si>
  <si>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</si>
  <si>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</si>
  <si>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</si>
  <si>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</si>
  <si>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</si>
  <si>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</si>
  <si>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</si>
  <si>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</si>
  <si>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</si>
  <si>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</si>
  <si>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</si>
  <si>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</si>
  <si>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</si>
  <si>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</si>
  <si>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</si>
  <si>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</si>
  <si>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</si>
  <si>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</si>
  <si>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</si>
  <si>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</si>
  <si>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</si>
  <si>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</si>
  <si>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</si>
  <si>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</si>
  <si>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</si>
  <si>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</si>
  <si>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</si>
  <si>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</si>
  <si>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</si>
  <si>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</si>
  <si>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</si>
  <si>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</si>
  <si>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</si>
  <si>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</si>
  <si>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</si>
  <si>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</si>
  <si>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</si>
  <si>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</si>
  <si>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</si>
  <si>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</si>
  <si>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</si>
  <si>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</si>
  <si>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</si>
  <si>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</si>
  <si>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</si>
  <si>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</si>
  <si>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</si>
  <si>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</si>
  <si>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</si>
  <si>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</si>
  <si>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</si>
  <si>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</si>
  <si>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</si>
  <si>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</si>
  <si>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</si>
  <si>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</si>
  <si>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</si>
  <si>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</si>
  <si>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</si>
  <si>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</si>
  <si>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</si>
  <si>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</si>
  <si>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</si>
  <si>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</si>
  <si>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</si>
  <si>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</si>
  <si>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</si>
  <si>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</si>
  <si>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</si>
  <si>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</si>
  <si>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</si>
  <si>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</si>
  <si>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</si>
  <si>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</si>
  <si>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</si>
  <si>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</si>
  <si>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</si>
  <si>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</si>
  <si>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</si>
  <si>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</si>
  <si>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</si>
  <si>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</si>
  <si>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</si>
  <si>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</si>
  <si>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</si>
  <si>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</si>
  <si>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</si>
  <si>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</si>
  <si>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</si>
  <si>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</si>
  <si>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</si>
  <si>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</si>
  <si>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</si>
  <si>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</si>
  <si>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</si>
  <si>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</si>
  <si>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</si>
  <si>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</si>
  <si>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</si>
  <si>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</si>
  <si>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</si>
  <si>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</si>
  <si>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</si>
  <si>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</si>
  <si>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</si>
  <si>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</si>
  <si>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</si>
  <si>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</si>
  <si>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</si>
  <si>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</si>
  <si>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</si>
  <si>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</si>
  <si>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</si>
  <si>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</si>
  <si>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</si>
  <si>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</si>
  <si>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</si>
  <si>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</si>
  <si>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</si>
  <si>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</si>
  <si>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</si>
  <si>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</si>
  <si>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</si>
  <si>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</si>
  <si>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</si>
  <si>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</si>
  <si>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</si>
  <si>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</si>
  <si>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</si>
  <si>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</si>
  <si>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</si>
  <si>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</si>
  <si>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</si>
  <si>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</si>
  <si>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</si>
  <si>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</si>
  <si>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</si>
  <si>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</si>
  <si>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</si>
  <si>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</si>
  <si>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</si>
  <si>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</si>
  <si>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</si>
  <si>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</si>
  <si>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</si>
  <si>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</si>
  <si>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</si>
  <si>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</si>
  <si>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</si>
  <si>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</si>
  <si>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</si>
  <si>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</si>
  <si>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</si>
  <si>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</si>
  <si>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</si>
  <si>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</si>
  <si>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</si>
  <si>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</si>
  <si>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</si>
  <si>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</si>
  <si>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</si>
  <si>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</si>
  <si>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</si>
  <si>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</si>
  <si>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</si>
  <si>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</si>
  <si>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</si>
  <si>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</si>
  <si>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</si>
  <si>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</si>
  <si>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</si>
  <si>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</si>
  <si>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</si>
  <si>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</si>
  <si>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</si>
  <si>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</si>
  <si>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</si>
  <si>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</si>
  <si>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</si>
  <si>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</si>
  <si>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</si>
  <si>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</si>
  <si>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</si>
  <si>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</si>
  <si>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</si>
  <si>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</si>
  <si>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</si>
  <si>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</si>
  <si>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</si>
  <si>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</si>
  <si>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</si>
  <si>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</si>
  <si>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</si>
  <si>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</si>
  <si>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</si>
  <si>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</si>
  <si>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</si>
  <si>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</si>
  <si>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</si>
  <si>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</si>
  <si>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</si>
  <si>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</si>
  <si>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</si>
  <si>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</si>
  <si>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</si>
  <si>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</si>
  <si>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</si>
  <si>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</si>
  <si>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</si>
  <si>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</si>
  <si>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</si>
  <si>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</si>
  <si>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</si>
  <si>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</si>
  <si>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</si>
  <si>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</si>
  <si>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</si>
  <si>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</si>
  <si>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</si>
  <si>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</si>
  <si>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</si>
  <si>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</si>
  <si>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</si>
  <si>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</si>
  <si>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</si>
  <si>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</si>
  <si>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</si>
  <si>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</si>
  <si>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</si>
  <si>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</si>
  <si>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</si>
  <si>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</si>
  <si>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</si>
  <si>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</si>
  <si>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</si>
  <si>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</si>
  <si>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</si>
  <si>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</si>
  <si>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</si>
  <si>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</si>
  <si>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</si>
  <si>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</si>
  <si>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</si>
  <si>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</si>
  <si>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</si>
  <si>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</si>
  <si>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</si>
  <si>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</si>
  <si>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</si>
  <si>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</si>
  <si>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</si>
  <si>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</si>
  <si>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</si>
  <si>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</si>
  <si>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</si>
  <si>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</si>
  <si>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</si>
  <si>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</si>
  <si>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</si>
  <si>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</si>
  <si>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</si>
  <si>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</si>
  <si>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</si>
  <si>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</si>
  <si>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</si>
  <si>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</si>
  <si>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</si>
  <si>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</si>
  <si>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</si>
  <si>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</si>
  <si>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</si>
  <si>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</si>
  <si>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</si>
  <si>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</si>
  <si>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</si>
  <si>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</si>
  <si>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</si>
  <si>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</si>
  <si>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</si>
  <si>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</si>
  <si>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</si>
  <si>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</si>
  <si>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</si>
  <si>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</si>
  <si>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</si>
  <si>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</si>
  <si>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</si>
  <si>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</si>
  <si>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</si>
  <si>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</si>
  <si>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</si>
  <si>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</si>
  <si>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</si>
  <si>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</si>
  <si>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</si>
  <si>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</si>
  <si>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</si>
  <si>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</si>
  <si>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</si>
  <si>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</si>
  <si>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</si>
  <si>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</si>
  <si>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</si>
  <si>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</si>
  <si>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</si>
  <si>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</si>
  <si>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</si>
  <si>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</si>
  <si>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</si>
  <si>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</si>
  <si>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</si>
  <si>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</si>
  <si>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</si>
  <si>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</si>
  <si>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</si>
  <si>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</si>
  <si>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</si>
  <si>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</si>
  <si>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</si>
  <si>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</si>
  <si>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</si>
  <si>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</si>
  <si>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</si>
  <si>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</si>
  <si>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</si>
  <si>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</si>
  <si>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</si>
  <si>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</si>
  <si>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</si>
  <si>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</si>
  <si>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</si>
  <si>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</si>
  <si>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</si>
  <si>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</si>
  <si>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</si>
  <si>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</si>
  <si>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</si>
  <si>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</si>
  <si>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</si>
  <si>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</si>
  <si>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</si>
  <si>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</si>
  <si>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</si>
  <si>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</si>
  <si>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</si>
  <si>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</si>
  <si>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</si>
  <si>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</si>
  <si>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</si>
  <si>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</si>
  <si>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</si>
  <si>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</si>
  <si>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</si>
  <si>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</si>
  <si>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</si>
  <si>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</si>
  <si>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</si>
  <si>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</si>
  <si>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</si>
  <si>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</si>
  <si>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</si>
  <si>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</si>
  <si>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</si>
  <si>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</si>
  <si>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</si>
  <si>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</si>
  <si>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</si>
  <si>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</si>
  <si>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</si>
  <si>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</si>
  <si>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</si>
  <si>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</si>
  <si>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</si>
  <si>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</si>
  <si>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</si>
  <si>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</si>
  <si>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</si>
  <si>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</si>
  <si>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</si>
  <si>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</si>
  <si>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</si>
  <si>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</si>
  <si>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</si>
  <si>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</si>
  <si>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</si>
  <si>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</si>
  <si>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</si>
  <si>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</si>
  <si>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</si>
  <si>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</si>
  <si>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</si>
  <si>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</si>
  <si>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</si>
  <si>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</si>
  <si>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</si>
  <si>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</si>
  <si>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</si>
  <si>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</si>
  <si>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</si>
  <si>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</si>
  <si>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</si>
  <si>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</si>
  <si>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</si>
  <si>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</si>
  <si>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</si>
  <si>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</si>
  <si>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</si>
  <si>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</si>
  <si>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</si>
  <si>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</si>
  <si>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</si>
  <si>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</si>
  <si>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</si>
  <si>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</si>
  <si>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</si>
  <si>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</si>
  <si>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</si>
  <si>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</si>
  <si>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</si>
  <si>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</si>
  <si>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</si>
  <si>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</si>
  <si>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</si>
  <si>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</si>
  <si>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</si>
  <si>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</si>
  <si>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</si>
  <si>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</si>
  <si>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</si>
  <si>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</si>
  <si>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</si>
  <si>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</si>
  <si>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</si>
  <si>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</si>
  <si>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</si>
  <si>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</si>
  <si>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</si>
  <si>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</si>
  <si>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</si>
  <si>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</si>
  <si>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</si>
  <si>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</si>
  <si>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</si>
  <si>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</si>
  <si>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</si>
  <si>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</si>
  <si>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</si>
  <si>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</si>
  <si>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</si>
  <si>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</si>
  <si>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</si>
  <si>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</si>
  <si>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</si>
  <si>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</si>
  <si>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</si>
  <si>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</si>
  <si>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</si>
  <si>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</si>
  <si>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</si>
  <si>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</si>
  <si>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</si>
  <si>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</si>
  <si>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</si>
  <si>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</si>
  <si>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</si>
  <si>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</si>
  <si>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</si>
  <si>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</si>
  <si>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</si>
  <si>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</si>
  <si>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</si>
  <si>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</si>
  <si>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</si>
  <si>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</si>
  <si>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</si>
  <si>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</si>
  <si>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</si>
  <si>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</si>
  <si>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</si>
  <si>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</si>
  <si>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</si>
  <si>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</si>
  <si>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</si>
  <si>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</si>
  <si>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</si>
  <si>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</si>
  <si>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</si>
  <si>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</si>
  <si>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</si>
  <si>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</si>
  <si>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</si>
  <si>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</si>
  <si>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</si>
  <si>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</si>
  <si>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</si>
  <si>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</si>
  <si>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</si>
  <si>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</si>
  <si>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</si>
  <si>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</si>
  <si>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</si>
  <si>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</si>
  <si>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</si>
  <si>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</si>
  <si>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</si>
  <si>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</si>
  <si>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</si>
  <si>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</si>
  <si>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</si>
  <si>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</si>
  <si>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</si>
  <si>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</si>
  <si>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</si>
  <si>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</si>
  <si>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</si>
  <si>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</si>
  <si>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</si>
  <si>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</si>
  <si>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</si>
  <si>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</si>
  <si>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</si>
  <si>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</si>
  <si>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</si>
  <si>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</si>
  <si>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</si>
  <si>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</si>
  <si>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</si>
  <si>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</si>
  <si>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</si>
  <si>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</si>
  <si>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</si>
  <si>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</si>
  <si>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</si>
  <si>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</si>
  <si>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</si>
  <si>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</si>
  <si>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</si>
  <si>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</si>
  <si>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</si>
  <si>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</si>
  <si>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</si>
  <si>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</si>
  <si>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</si>
  <si>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</si>
  <si>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</si>
  <si>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</si>
  <si>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</si>
  <si>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</si>
  <si>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</si>
  <si>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</si>
  <si>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</si>
  <si>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</si>
  <si>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</si>
  <si>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</si>
  <si>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</si>
  <si>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</si>
  <si>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</si>
  <si>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</si>
  <si>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</si>
  <si>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</si>
  <si>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</si>
  <si>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</si>
  <si>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</si>
  <si>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</si>
  <si>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</si>
  <si>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</si>
  <si>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</si>
  <si>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</si>
  <si>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</si>
  <si>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</si>
  <si>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</si>
  <si>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</si>
  <si>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</si>
  <si>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</si>
  <si>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</si>
  <si>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</si>
  <si>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</si>
  <si>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</si>
  <si>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</si>
  <si>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</si>
  <si>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</si>
  <si>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</si>
  <si>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</si>
  <si>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</si>
  <si>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</si>
  <si>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</si>
  <si>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</si>
  <si>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</si>
  <si>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</si>
  <si>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</si>
  <si>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</si>
  <si>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</si>
  <si>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</si>
  <si>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</si>
  <si>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</si>
  <si>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</si>
  <si>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</si>
  <si>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</si>
  <si>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</si>
  <si>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</si>
  <si>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</si>
  <si>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</si>
  <si>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</si>
  <si>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</si>
  <si>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</si>
  <si>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</si>
  <si>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</si>
  <si>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</si>
  <si>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</si>
  <si>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</si>
  <si>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</si>
  <si>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</si>
  <si>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</si>
  <si>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</si>
  <si>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</si>
  <si>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</si>
  <si>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</si>
  <si>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</si>
  <si>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</si>
  <si>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</si>
  <si>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</si>
  <si>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</si>
  <si>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</si>
  <si>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</si>
  <si>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</si>
  <si>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</si>
  <si>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</si>
  <si>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</si>
  <si>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</si>
  <si>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</si>
  <si>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</si>
  <si>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</si>
  <si>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</si>
  <si>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</si>
  <si>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</si>
  <si>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</si>
  <si>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</si>
  <si>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</si>
  <si>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</si>
  <si>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</si>
  <si>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</si>
  <si>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</si>
  <si>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</si>
  <si>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</si>
  <si>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</si>
  <si>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</si>
  <si>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</si>
  <si>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</si>
  <si>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</si>
  <si>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</si>
  <si>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</si>
  <si>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</si>
  <si>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</si>
  <si>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</si>
  <si>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</si>
  <si>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</si>
  <si>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</si>
  <si>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</si>
  <si>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</si>
  <si>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</si>
  <si>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</si>
  <si>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</si>
  <si>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</si>
  <si>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</si>
  <si>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</si>
  <si>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</si>
  <si>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</si>
  <si>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</si>
  <si>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</si>
  <si>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</si>
  <si>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</si>
  <si>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</si>
  <si>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</si>
  <si>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</si>
  <si>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</si>
  <si>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</si>
  <si>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</si>
  <si>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</si>
  <si>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</si>
  <si>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</si>
  <si>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</si>
  <si>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</si>
  <si>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</si>
  <si>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</si>
  <si>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</si>
  <si>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</si>
  <si>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</si>
  <si>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</si>
  <si>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</si>
  <si>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</si>
  <si>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</si>
  <si>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</si>
  <si>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</si>
  <si>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</si>
  <si>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</si>
  <si>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</si>
  <si>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</si>
  <si>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</si>
  <si>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</si>
  <si>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</si>
  <si>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</si>
  <si>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</si>
  <si>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</si>
  <si>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</si>
  <si>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</si>
  <si>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</si>
  <si>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</si>
  <si>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</si>
  <si>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</si>
  <si>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</si>
  <si>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</si>
  <si>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</si>
  <si>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</si>
  <si>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</si>
  <si>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</si>
  <si>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</si>
  <si>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</si>
  <si>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</si>
  <si>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</si>
  <si>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</si>
  <si>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</si>
  <si>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</si>
  <si>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</si>
  <si>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</si>
  <si>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</si>
  <si>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</si>
  <si>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</si>
  <si>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</si>
  <si>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</si>
  <si>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</si>
  <si>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</si>
  <si>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</si>
  <si>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</si>
  <si>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</si>
  <si>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</si>
  <si>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</si>
  <si>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</si>
  <si>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</si>
  <si>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</si>
  <si>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</si>
  <si>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</si>
  <si>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</si>
  <si>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</si>
  <si>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</si>
  <si>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</si>
  <si>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</si>
  <si>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</si>
  <si>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</si>
  <si>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</si>
  <si>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</si>
  <si>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</si>
  <si>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</si>
  <si>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</si>
  <si>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</si>
  <si>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</si>
  <si>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</si>
  <si>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</si>
  <si>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</si>
  <si>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</si>
  <si>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</si>
  <si>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</si>
  <si>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</si>
  <si>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</si>
  <si>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</si>
  <si>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</si>
  <si>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</si>
  <si>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</si>
  <si>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</si>
  <si>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</si>
  <si>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</si>
  <si>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</si>
  <si>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</si>
  <si>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</si>
  <si>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</si>
  <si>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</si>
  <si>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</si>
  <si>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</si>
  <si>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</si>
  <si>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</si>
  <si>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</si>
  <si>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</si>
  <si>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</si>
  <si>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</si>
  <si>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</si>
  <si>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</si>
  <si>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</si>
  <si>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</si>
  <si>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</si>
  <si>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</si>
  <si>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</si>
  <si>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</si>
  <si>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</si>
  <si>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</si>
  <si>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</si>
  <si>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</si>
  <si>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</si>
  <si>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</si>
  <si>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</si>
  <si>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</si>
  <si>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</si>
  <si>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</si>
  <si>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</si>
  <si>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</si>
  <si>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</si>
  <si>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</si>
  <si>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</si>
  <si>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</si>
  <si>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</si>
  <si>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</si>
  <si>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</si>
  <si>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</si>
  <si>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</si>
  <si>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</si>
  <si>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</si>
  <si>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</si>
  <si>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</si>
  <si>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</si>
  <si>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</si>
  <si>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</si>
  <si>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</si>
  <si>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</si>
  <si>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</si>
  <si>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</si>
  <si>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</si>
  <si>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</si>
  <si>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</si>
  <si>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</si>
  <si>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</si>
  <si>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</si>
  <si>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</si>
  <si>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</si>
  <si>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</si>
  <si>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</si>
  <si>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</si>
  <si>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</si>
  <si>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</si>
  <si>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</si>
  <si>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</si>
  <si>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</si>
  <si>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</si>
  <si>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</si>
  <si>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</si>
  <si>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</si>
  <si>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</si>
  <si>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</si>
  <si>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</si>
  <si>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</si>
  <si>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</si>
  <si>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</si>
  <si>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</si>
  <si>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</si>
  <si>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</si>
  <si>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</si>
  <si>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</si>
  <si>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</si>
  <si>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</si>
  <si>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</si>
  <si>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</si>
  <si>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</si>
  <si>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</si>
  <si>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</si>
  <si>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</si>
  <si>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</si>
  <si>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</si>
  <si>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</si>
  <si>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</si>
  <si>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</si>
  <si>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</si>
  <si>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</si>
  <si>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</si>
  <si>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</si>
  <si>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</si>
  <si>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</si>
  <si>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</si>
  <si>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</si>
  <si>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</si>
  <si>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</si>
  <si>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</si>
  <si>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</si>
  <si>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</si>
  <si>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</si>
  <si>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</si>
  <si>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</si>
  <si>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</si>
  <si>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</si>
  <si>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</si>
  <si>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</si>
  <si>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</si>
  <si>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</si>
  <si>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</si>
  <si>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</si>
  <si>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</si>
  <si>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</si>
  <si>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</si>
  <si>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</si>
  <si>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</si>
  <si>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</si>
  <si>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</si>
  <si>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</si>
  <si>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</si>
  <si>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</si>
  <si>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</si>
  <si>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</si>
  <si>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</si>
  <si>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</si>
  <si>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</si>
  <si>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</si>
  <si>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</si>
  <si>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</si>
  <si>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</si>
  <si>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</si>
  <si>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</si>
  <si>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</si>
  <si>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</si>
  <si>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</si>
  <si>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</si>
  <si>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</si>
  <si>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</si>
  <si>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</si>
  <si>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</si>
  <si>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</si>
  <si>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</si>
  <si>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</si>
  <si>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</si>
  <si>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</si>
  <si>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</si>
  <si>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</si>
  <si>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</si>
  <si>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</si>
  <si>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</si>
  <si>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</si>
  <si>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</si>
  <si>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</si>
  <si>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</si>
  <si>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</si>
  <si>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</si>
  <si>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</si>
  <si>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</si>
  <si>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</si>
  <si>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</si>
  <si>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</si>
  <si>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</si>
  <si>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</si>
  <si>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</si>
  <si>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</si>
  <si>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</si>
  <si>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</si>
  <si>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</si>
  <si>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</si>
  <si>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</si>
  <si>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</si>
  <si>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</si>
  <si>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</si>
  <si>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</si>
  <si>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</si>
  <si>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</si>
  <si>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</si>
  <si>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</si>
  <si>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</si>
  <si>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</si>
  <si>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</si>
  <si>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</si>
  <si>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</si>
  <si>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</si>
  <si>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</si>
  <si>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</si>
  <si>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</si>
  <si>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</si>
  <si>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</si>
  <si>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</si>
  <si>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</si>
  <si>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</si>
  <si>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</si>
  <si>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</si>
  <si>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</si>
  <si>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</si>
  <si>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</si>
  <si>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</si>
  <si>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</si>
  <si>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</si>
  <si>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</si>
  <si>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</si>
  <si>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</si>
  <si>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</si>
  <si>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</si>
  <si>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</si>
  <si>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</si>
  <si>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</si>
  <si>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</si>
  <si>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</si>
  <si>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</si>
  <si>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</si>
  <si>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</si>
  <si>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</si>
  <si>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</si>
  <si>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</si>
  <si>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</si>
  <si>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</si>
  <si>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</si>
  <si>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</si>
  <si>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</si>
  <si>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</si>
  <si>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</si>
  <si>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</si>
  <si>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</si>
  <si>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</si>
  <si>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</si>
  <si>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</si>
  <si>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</si>
  <si>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</si>
  <si>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</si>
  <si>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</si>
  <si>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</si>
  <si>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</si>
  <si>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</si>
  <si>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</si>
  <si>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</si>
  <si>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</si>
  <si>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</si>
  <si>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</si>
  <si>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</si>
  <si>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</si>
  <si>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</si>
  <si>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</si>
  <si>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</si>
  <si>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</si>
  <si>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</si>
  <si>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</si>
  <si>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</si>
  <si>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</si>
  <si>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</si>
  <si>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</si>
  <si>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</si>
  <si>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</si>
  <si>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</si>
  <si>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</si>
  <si>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</si>
  <si>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</si>
  <si>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</si>
  <si>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</si>
  <si>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</si>
  <si>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</si>
  <si>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</si>
  <si>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</si>
  <si>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</si>
  <si>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</si>
  <si>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</si>
  <si>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</si>
  <si>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</si>
  <si>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</si>
  <si>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</si>
  <si>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</si>
  <si>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</si>
  <si>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</si>
  <si>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</si>
  <si>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</si>
  <si>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</si>
  <si>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</si>
  <si>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</si>
  <si>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</si>
  <si>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</si>
  <si>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</si>
  <si>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</si>
  <si>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</si>
  <si>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</si>
  <si>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</si>
  <si>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</si>
  <si>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</si>
  <si>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</si>
  <si>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</si>
  <si>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</si>
  <si>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</si>
  <si>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</si>
  <si>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</si>
  <si>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</si>
  <si>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</si>
  <si>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</si>
  <si>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</si>
  <si>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</si>
  <si>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</si>
  <si>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</si>
  <si>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</si>
  <si>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</si>
  <si>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</si>
  <si>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</si>
  <si>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</si>
  <si>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</si>
  <si>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</si>
  <si>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</si>
  <si>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</si>
  <si>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</si>
  <si>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</si>
  <si>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</si>
  <si>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</si>
  <si>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</si>
  <si>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</si>
  <si>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</si>
  <si>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</si>
  <si>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</si>
  <si>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</si>
  <si>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</si>
  <si>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</si>
  <si>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</si>
  <si>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</si>
  <si>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</si>
  <si>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</si>
  <si>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</si>
  <si>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</si>
  <si>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</si>
  <si>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</si>
  <si>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</si>
  <si>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</si>
  <si>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</si>
  <si>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</si>
  <si>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</si>
  <si>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</si>
  <si>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</si>
  <si>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</si>
  <si>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</si>
  <si>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</si>
  <si>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</si>
  <si>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</si>
  <si>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</si>
  <si>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</si>
  <si>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</si>
  <si>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</si>
  <si>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</si>
  <si>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</si>
  <si>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</si>
  <si>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</si>
  <si>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</si>
  <si>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</si>
  <si>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</si>
  <si>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</si>
  <si>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</si>
  <si>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</si>
  <si>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</si>
  <si>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</si>
  <si>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</si>
  <si>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</si>
  <si>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</si>
  <si>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</si>
  <si>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</si>
  <si>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</si>
  <si>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</si>
  <si>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</si>
  <si>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</si>
  <si>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</si>
  <si>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</si>
  <si>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</si>
  <si>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</si>
  <si>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</si>
  <si>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</si>
  <si>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</si>
  <si>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</si>
  <si>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</si>
  <si>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</si>
  <si>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</si>
  <si>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</si>
  <si>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</si>
  <si>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</si>
  <si>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</si>
  <si>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</si>
  <si>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</si>
  <si>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</si>
  <si>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</si>
  <si>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</si>
  <si>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</si>
  <si>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</si>
  <si>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</si>
  <si>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</si>
  <si>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</si>
  <si>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</si>
  <si>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</si>
  <si>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</si>
  <si>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</si>
  <si>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</si>
  <si>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</si>
  <si>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</si>
  <si>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</si>
  <si>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</si>
  <si>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</si>
  <si>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</si>
  <si>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</si>
  <si>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</si>
  <si>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</si>
  <si>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</si>
  <si>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</si>
  <si>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</si>
  <si>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</si>
  <si>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</si>
  <si>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</si>
  <si>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</si>
  <si>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</si>
  <si>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</si>
  <si>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</si>
  <si>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</si>
  <si>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</si>
  <si>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</si>
  <si>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</si>
  <si>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</si>
  <si>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</si>
  <si>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</si>
  <si>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</si>
  <si>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</si>
  <si>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</si>
  <si>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</si>
  <si>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</si>
  <si>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</si>
  <si>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</si>
  <si>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</si>
  <si>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</si>
  <si>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</si>
  <si>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</si>
  <si>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</si>
  <si>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</si>
  <si>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</si>
  <si>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</si>
  <si>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</si>
  <si>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</si>
  <si>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</si>
  <si>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</si>
  <si>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</si>
  <si>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</si>
  <si>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</si>
  <si>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</si>
  <si>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</si>
  <si>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</si>
  <si>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</si>
  <si>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</si>
  <si>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</si>
  <si>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</si>
  <si>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</si>
  <si>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</si>
  <si>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</si>
  <si>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</si>
  <si>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</si>
  <si>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</si>
  <si>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</si>
  <si>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</si>
  <si>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</si>
  <si>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</si>
  <si>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</si>
  <si>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</si>
  <si>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</si>
  <si>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</si>
  <si>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</si>
  <si>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</si>
  <si>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</si>
  <si>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</si>
  <si>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</si>
  <si>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</si>
  <si>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</si>
  <si>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</si>
  <si>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</si>
  <si>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</si>
  <si>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</si>
  <si>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</si>
  <si>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</si>
  <si>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</si>
  <si>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</si>
  <si>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</si>
  <si>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</si>
  <si>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</si>
  <si>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</si>
  <si>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</si>
  <si>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</si>
  <si>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</si>
  <si>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</si>
  <si>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</si>
  <si>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</si>
  <si>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</si>
  <si>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</si>
  <si>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</si>
  <si>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</si>
  <si>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</si>
  <si>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</si>
  <si>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</si>
  <si>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</si>
  <si>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</si>
  <si>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</si>
  <si>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</si>
  <si>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</si>
  <si>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</si>
  <si>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</si>
  <si>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</si>
  <si>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</si>
  <si>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</si>
  <si>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</si>
  <si>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</si>
  <si>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</si>
  <si>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</si>
  <si>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</si>
  <si>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</si>
  <si>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</si>
  <si>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</si>
  <si>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</si>
  <si>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</si>
  <si>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</si>
  <si>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</si>
  <si>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</si>
  <si>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</si>
  <si>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</si>
  <si>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</si>
  <si>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</si>
  <si>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</si>
  <si>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</si>
  <si>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</si>
  <si>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</si>
  <si>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</si>
  <si>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</si>
  <si>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</si>
  <si>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</si>
  <si>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</si>
  <si>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</si>
  <si>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</si>
  <si>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</si>
  <si>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</si>
  <si>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</si>
  <si>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</si>
  <si>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</si>
  <si>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</si>
  <si>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</si>
  <si>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</si>
  <si>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</si>
  <si>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</si>
  <si>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</si>
  <si>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</si>
  <si>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</si>
  <si>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</si>
  <si>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</si>
  <si>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</si>
  <si>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</si>
  <si>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</si>
  <si>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</si>
  <si>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</si>
  <si>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</si>
  <si>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</si>
  <si>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</si>
  <si>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</si>
  <si>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</si>
  <si>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</si>
  <si>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</si>
  <si>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</si>
  <si>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</si>
  <si>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</si>
  <si>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</si>
  <si>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</si>
  <si>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</si>
  <si>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</si>
  <si>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</si>
  <si>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</si>
  <si>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</si>
  <si>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</si>
  <si>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</si>
  <si>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</si>
  <si>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</si>
  <si>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</si>
  <si>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</si>
  <si>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</si>
  <si>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</si>
  <si>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</si>
  <si>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</si>
  <si>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</si>
  <si>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</si>
  <si>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</si>
  <si>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</si>
  <si>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</si>
  <si>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</si>
  <si>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</si>
  <si>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</si>
  <si>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</si>
  <si>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</si>
  <si>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</si>
  <si>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</si>
  <si>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</si>
  <si>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</si>
  <si>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</si>
  <si>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</si>
  <si>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</si>
  <si>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</si>
  <si>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</si>
  <si>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</si>
  <si>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</si>
  <si>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</si>
  <si>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</si>
  <si>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</si>
  <si>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</si>
  <si>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</si>
  <si>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</si>
  <si>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</si>
  <si>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</si>
  <si>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</si>
  <si>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</si>
  <si>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</si>
  <si>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</si>
  <si>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</si>
  <si>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</si>
  <si>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</si>
  <si>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</si>
  <si>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</si>
  <si>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</si>
  <si>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</si>
  <si>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</si>
  <si>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</si>
  <si>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</si>
  <si>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</si>
  <si>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</si>
  <si>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</si>
  <si>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</si>
  <si>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</si>
  <si>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</si>
  <si>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</si>
  <si>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</si>
  <si>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</si>
  <si>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</si>
  <si>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</si>
  <si>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</si>
  <si>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</si>
  <si>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</si>
  <si>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</si>
  <si>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</si>
  <si>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</si>
  <si>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</si>
  <si>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</si>
  <si>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</si>
  <si>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</si>
  <si>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</si>
  <si>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</si>
  <si>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</si>
  <si>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</si>
  <si>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</si>
  <si>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</si>
  <si>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</si>
  <si>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</si>
  <si>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</si>
  <si>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</si>
  <si>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</si>
  <si>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</si>
  <si>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</si>
  <si>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</si>
  <si>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</si>
  <si>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</si>
  <si>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</si>
  <si>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</si>
  <si>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</si>
  <si>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</si>
  <si>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</si>
  <si>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</si>
  <si>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</si>
  <si>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</si>
  <si>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</si>
  <si>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</si>
  <si>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</si>
  <si>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</si>
  <si>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</si>
  <si>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</si>
  <si>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</si>
  <si>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</si>
  <si>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</si>
  <si>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</si>
  <si>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</si>
  <si>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</si>
  <si>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</si>
  <si>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</si>
  <si>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</si>
  <si>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</si>
  <si>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</si>
  <si>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</si>
  <si>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</si>
  <si>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</si>
  <si>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</si>
  <si>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</si>
  <si>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</si>
  <si>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</si>
  <si>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</si>
  <si>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</si>
  <si>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</si>
  <si>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</si>
  <si>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</si>
  <si>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</si>
  <si>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</si>
  <si>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</si>
  <si>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</si>
  <si>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</si>
  <si>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</si>
  <si>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</si>
  <si>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</si>
  <si>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</si>
  <si>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</si>
  <si>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</si>
  <si>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</si>
  <si>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</si>
  <si>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</si>
  <si>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</si>
  <si>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</si>
  <si>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</si>
  <si>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</si>
  <si>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</si>
  <si>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</si>
  <si>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</si>
  <si>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</si>
  <si>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</si>
  <si>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</si>
  <si>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</si>
  <si>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</si>
  <si>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</si>
  <si>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</si>
  <si>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</si>
  <si>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</si>
  <si>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</si>
  <si>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</si>
  <si>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</si>
  <si>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</si>
  <si>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</si>
  <si>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</si>
  <si>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</si>
  <si>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</si>
  <si>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</si>
  <si>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</si>
  <si>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</si>
  <si>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</si>
  <si>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</si>
  <si>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</si>
  <si>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</si>
  <si>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</si>
  <si>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</si>
  <si>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</si>
  <si>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</si>
  <si>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</si>
  <si>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</si>
  <si>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</si>
  <si>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</si>
  <si>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</si>
  <si>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</si>
  <si>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</si>
  <si>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</si>
  <si>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</si>
  <si>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</si>
  <si>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</si>
  <si>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</si>
  <si>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</si>
  <si>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</si>
  <si>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</si>
  <si>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</si>
  <si>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</si>
  <si>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</si>
  <si>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</si>
  <si>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</si>
  <si>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</si>
  <si>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</si>
  <si>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</si>
  <si>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</si>
  <si>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</si>
  <si>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</si>
  <si>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</si>
  <si>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</si>
  <si>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</si>
  <si>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</si>
  <si>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</si>
  <si>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</si>
  <si>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</si>
  <si>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</si>
  <si>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</si>
  <si>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</si>
  <si>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</si>
  <si>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</si>
  <si>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</si>
  <si>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</si>
  <si>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</si>
  <si>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</si>
  <si>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</si>
  <si>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</si>
  <si>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</si>
  <si>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</si>
  <si>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</si>
  <si>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</si>
  <si>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</si>
  <si>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</si>
  <si>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</si>
  <si>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</si>
  <si>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</si>
  <si>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</si>
  <si>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</si>
  <si>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</si>
  <si>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</si>
  <si>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</si>
  <si>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</si>
  <si>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</si>
  <si>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</si>
  <si>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</si>
  <si>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</si>
  <si>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</si>
  <si>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</si>
  <si>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</si>
  <si>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</si>
  <si>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</si>
  <si>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</si>
  <si>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</si>
  <si>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</si>
  <si>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</si>
  <si>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</si>
  <si>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</si>
  <si>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</si>
  <si>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</si>
  <si>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</si>
  <si>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</si>
  <si>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</si>
  <si>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</si>
  <si>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</si>
  <si>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</si>
  <si>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</si>
  <si>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</si>
  <si>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</si>
  <si>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</si>
  <si>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</si>
  <si>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</si>
  <si>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</si>
  <si>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</si>
  <si>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</si>
  <si>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</si>
  <si>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</si>
  <si>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</si>
  <si>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</si>
  <si>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</si>
  <si>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</si>
  <si>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</si>
  <si>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</si>
  <si>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</si>
  <si>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</si>
  <si>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</si>
  <si>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</si>
  <si>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</si>
  <si>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</si>
  <si>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</si>
  <si>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</si>
  <si>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</si>
  <si>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</si>
  <si>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</si>
  <si>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</si>
  <si>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</si>
  <si>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</si>
  <si>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</si>
  <si>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</si>
  <si>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</si>
  <si>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</si>
  <si>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</si>
  <si>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</si>
  <si>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</si>
  <si>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</si>
  <si>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</si>
  <si>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</si>
  <si>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</si>
  <si>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</si>
  <si>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</si>
  <si>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</si>
  <si>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</si>
  <si>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</si>
  <si>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</si>
  <si>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</si>
  <si>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</si>
  <si>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</si>
  <si>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</si>
  <si>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</si>
  <si>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</si>
  <si>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</si>
  <si>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</si>
  <si>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</si>
  <si>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</si>
  <si>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</si>
  <si>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</si>
  <si>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</si>
  <si>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</si>
  <si>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</si>
  <si>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</si>
  <si>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</si>
  <si>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</si>
  <si>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</si>
  <si>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</si>
  <si>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</si>
  <si>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</si>
  <si>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</si>
  <si>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</si>
  <si>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</si>
  <si>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</si>
  <si>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</si>
  <si>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</si>
  <si>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</si>
  <si>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</si>
  <si>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</si>
  <si>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</si>
  <si>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</si>
  <si>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</si>
  <si>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</si>
  <si>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</si>
  <si>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</si>
  <si>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</si>
  <si>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</si>
  <si>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</si>
  <si>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</si>
  <si>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</si>
  <si>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</si>
  <si>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</si>
  <si>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</si>
  <si>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</si>
  <si>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</si>
  <si>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</si>
  <si>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</si>
  <si>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</si>
  <si>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</si>
  <si>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</si>
  <si>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</si>
  <si>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</si>
  <si>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</si>
  <si>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</si>
  <si>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</si>
  <si>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</si>
  <si>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</si>
  <si>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</si>
  <si>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</si>
  <si>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</si>
  <si>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</si>
  <si>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</si>
  <si>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</si>
  <si>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</si>
  <si>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</si>
  <si>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</si>
  <si>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</si>
  <si>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</si>
  <si>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</si>
  <si>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</si>
  <si>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</si>
  <si>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</si>
  <si>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</si>
  <si>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</si>
  <si>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</si>
  <si>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</si>
  <si>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</si>
  <si>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</si>
  <si>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</si>
  <si>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</si>
  <si>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</si>
  <si>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</si>
  <si>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</si>
  <si>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</si>
  <si>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</si>
  <si>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</si>
  <si>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</si>
  <si>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</si>
  <si>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</si>
  <si>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</si>
  <si>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</si>
  <si>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</si>
  <si>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</si>
  <si>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</si>
  <si>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</si>
  <si>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</si>
  <si>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</si>
  <si>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</si>
  <si>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</si>
  <si>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</si>
  <si>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</si>
  <si>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</si>
  <si>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</si>
  <si>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</si>
  <si>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</si>
  <si>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</si>
  <si>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</si>
  <si>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</si>
  <si>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</si>
  <si>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</si>
  <si>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</si>
  <si>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</si>
  <si>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</si>
  <si>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</si>
  <si>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</si>
  <si>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</si>
  <si>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</si>
  <si>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</si>
  <si>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</si>
  <si>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</si>
  <si>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</si>
  <si>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</si>
  <si>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</si>
  <si>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</si>
  <si>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</si>
  <si>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</si>
  <si>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</si>
  <si>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</si>
  <si>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</si>
  <si>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</si>
  <si>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</si>
  <si>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</si>
  <si>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</si>
  <si>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</si>
  <si>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</si>
  <si>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</si>
  <si>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</si>
  <si>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</si>
  <si>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</si>
  <si>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</si>
  <si>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</si>
  <si>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</si>
  <si>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</si>
  <si>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</si>
  <si>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</si>
  <si>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</si>
  <si>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</si>
  <si>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</si>
  <si>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</si>
  <si>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</si>
  <si>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</si>
  <si>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</si>
  <si>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</si>
  <si>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</si>
  <si>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</si>
  <si>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</si>
  <si>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</si>
  <si>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</si>
  <si>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</si>
  <si>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</si>
  <si>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</si>
  <si>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</si>
  <si>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</si>
  <si>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</si>
  <si>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</si>
  <si>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</si>
  <si>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</si>
  <si>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</si>
  <si>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</si>
  <si>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</si>
  <si>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</si>
  <si>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</si>
  <si>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</si>
  <si>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</si>
  <si>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</si>
  <si>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</si>
  <si>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</si>
  <si>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</si>
  <si>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</si>
  <si>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</si>
  <si>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</si>
  <si>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</si>
  <si>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</si>
  <si>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</si>
  <si>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</si>
  <si>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</si>
  <si>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</si>
  <si>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</si>
  <si>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</si>
  <si>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</si>
  <si>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</si>
  <si>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</si>
  <si>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</si>
  <si>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</si>
  <si>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</si>
  <si>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</si>
  <si>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</si>
  <si>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</si>
  <si>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</si>
  <si>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</si>
  <si>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</si>
  <si>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</si>
  <si>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</si>
  <si>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</si>
  <si>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</si>
  <si>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</si>
  <si>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</si>
  <si>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</si>
  <si>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</si>
  <si>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</si>
  <si>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</si>
  <si>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</si>
  <si>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</si>
  <si>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</si>
  <si>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</si>
  <si>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</si>
  <si>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</si>
  <si>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</si>
  <si>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</si>
  <si>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</si>
  <si>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</si>
  <si>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</si>
  <si>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</si>
  <si>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</si>
  <si>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</si>
  <si>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</si>
  <si>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</si>
  <si>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</si>
  <si>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</si>
  <si>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</si>
  <si>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</si>
  <si>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</si>
  <si>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</si>
  <si>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</si>
  <si>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</si>
  <si>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</si>
  <si>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</si>
  <si>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</si>
  <si>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</si>
  <si>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</si>
  <si>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</si>
  <si>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</si>
  <si>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</si>
  <si>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</si>
  <si>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</si>
  <si>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</si>
  <si>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</si>
  <si>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</si>
  <si>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</si>
  <si>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</si>
  <si>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</si>
  <si>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</si>
  <si>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</si>
  <si>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</si>
  <si>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</si>
  <si>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</si>
  <si>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</si>
  <si>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</si>
  <si>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</si>
  <si>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</si>
  <si>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</si>
  <si>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</si>
  <si>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</si>
  <si>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</si>
  <si>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</si>
  <si>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</si>
  <si>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</si>
  <si>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</si>
  <si>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</si>
  <si>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</si>
  <si>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</si>
  <si>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</si>
  <si>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</si>
  <si>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</si>
  <si>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</si>
  <si>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</si>
  <si>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</si>
  <si>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</si>
  <si>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</si>
  <si>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</si>
  <si>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</si>
  <si>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</si>
  <si>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</si>
  <si>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</si>
  <si>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</si>
  <si>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</si>
  <si>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</si>
  <si>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</si>
  <si>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</si>
  <si>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</si>
  <si>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</si>
  <si>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</si>
  <si>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</si>
  <si>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</si>
  <si>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</si>
  <si>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</si>
  <si>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</si>
  <si>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</si>
  <si>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</si>
  <si>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</si>
  <si>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</si>
  <si>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</si>
  <si>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</si>
  <si>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</si>
  <si>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</si>
  <si>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</si>
  <si>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</si>
  <si>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</si>
  <si>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</si>
  <si>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</si>
  <si>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</si>
  <si>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</si>
  <si>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</si>
  <si>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</si>
  <si>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</si>
  <si>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</si>
  <si>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</si>
  <si>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</si>
  <si>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</si>
  <si>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</si>
  <si>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</si>
  <si>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</si>
  <si>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</si>
  <si>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</si>
  <si>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</si>
  <si>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</si>
  <si>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</si>
  <si>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</si>
  <si>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</si>
  <si>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</si>
  <si>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</si>
  <si>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</si>
  <si>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</si>
  <si>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</si>
  <si>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</si>
  <si>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</si>
  <si>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</si>
  <si>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</si>
  <si>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</si>
  <si>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</si>
  <si>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</si>
  <si>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</si>
  <si>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</si>
  <si>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</si>
  <si>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</si>
  <si>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</si>
  <si>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</si>
  <si>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</si>
  <si>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</si>
  <si>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</si>
  <si>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</si>
  <si>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</si>
  <si>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</si>
  <si>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</si>
  <si>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</si>
  <si>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</si>
  <si>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</si>
  <si>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</si>
  <si>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</si>
  <si>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</si>
  <si>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</si>
  <si>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</si>
  <si>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</si>
  <si>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</si>
  <si>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</si>
  <si>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</si>
  <si>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</si>
  <si>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</si>
  <si>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</si>
  <si>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</si>
  <si>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</si>
  <si>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</si>
  <si>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</si>
  <si>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</si>
  <si>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</si>
  <si>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</si>
  <si>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</si>
  <si>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</si>
  <si>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</si>
  <si>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</si>
  <si>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</si>
  <si>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</si>
  <si>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</si>
  <si>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</si>
  <si>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</si>
  <si>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</si>
  <si>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</si>
  <si>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</si>
  <si>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</si>
  <si>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</si>
  <si>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</si>
  <si>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</si>
  <si>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</si>
  <si>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</si>
  <si>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</si>
  <si>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</si>
  <si>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</si>
  <si>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</si>
  <si>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</si>
  <si>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</si>
  <si>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</si>
  <si>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</si>
  <si>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</si>
  <si>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</si>
  <si>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</si>
  <si>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</si>
  <si>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</si>
  <si>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</si>
  <si>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</si>
  <si>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</si>
  <si>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</si>
  <si>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</si>
  <si>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</si>
  <si>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</si>
  <si>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</si>
  <si>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</si>
  <si>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</si>
  <si>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</si>
  <si>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</si>
  <si>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</si>
  <si>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</si>
  <si>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</si>
  <si>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</si>
  <si>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</si>
  <si>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</si>
  <si>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</si>
  <si>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</si>
  <si>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</si>
  <si>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</si>
  <si>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</si>
  <si>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</si>
  <si>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</si>
  <si>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</si>
  <si>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</si>
  <si>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</si>
  <si>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</si>
  <si>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</si>
  <si>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</si>
  <si>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</si>
  <si>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</si>
  <si>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</si>
  <si>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</si>
  <si>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</si>
  <si>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</si>
  <si>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</si>
  <si>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</si>
  <si>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</si>
  <si>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</si>
  <si>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</si>
  <si>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</si>
  <si>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</si>
  <si>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</si>
  <si>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</si>
  <si>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</si>
  <si>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</si>
  <si>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</si>
  <si>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</si>
  <si>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</si>
  <si>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</si>
  <si>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</si>
  <si>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</si>
  <si>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</si>
  <si>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</si>
  <si>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</si>
  <si>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</si>
  <si>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</si>
  <si>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</si>
  <si>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</si>
  <si>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</si>
  <si>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</si>
  <si>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</si>
  <si>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</si>
  <si>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</si>
  <si>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</si>
  <si>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</si>
  <si>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</si>
  <si>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</si>
  <si>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</si>
  <si>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</si>
  <si>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</si>
  <si>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</si>
  <si>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</si>
  <si>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</si>
  <si>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</si>
  <si>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</si>
  <si>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</si>
  <si>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</si>
  <si>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</si>
  <si>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</si>
  <si>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</si>
  <si>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</si>
  <si>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</si>
  <si>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</si>
  <si>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</si>
  <si>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</si>
  <si>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</si>
  <si>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</si>
  <si>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</si>
  <si>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</si>
  <si>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</si>
  <si>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</si>
  <si>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</si>
  <si>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</si>
  <si>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</si>
  <si>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</si>
  <si>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</si>
  <si>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</si>
  <si>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</si>
  <si>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</si>
  <si>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</si>
  <si>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</si>
  <si>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</si>
  <si>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</si>
  <si>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</si>
  <si>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</si>
  <si>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</si>
  <si>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</si>
  <si>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</si>
  <si>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</si>
  <si>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</si>
  <si>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</si>
  <si>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</si>
  <si>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</si>
  <si>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</si>
  <si>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</si>
  <si>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</si>
  <si>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</si>
  <si>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</si>
  <si>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</si>
  <si>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</si>
  <si>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</si>
  <si>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</si>
  <si>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</si>
  <si>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</si>
  <si>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</si>
  <si>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</si>
  <si>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</si>
  <si>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</si>
  <si>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</si>
  <si>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</si>
  <si>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</si>
  <si>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</si>
  <si>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</si>
  <si>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</si>
  <si>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</si>
  <si>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</si>
  <si>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</si>
  <si>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</si>
  <si>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</si>
  <si>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</si>
  <si>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</si>
  <si>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</si>
  <si>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</si>
  <si>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</si>
  <si>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</si>
  <si>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</si>
  <si>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</si>
  <si>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</si>
  <si>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</si>
  <si>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</si>
  <si>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</si>
  <si>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</si>
  <si>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</si>
  <si>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</si>
  <si>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</si>
  <si>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</si>
  <si>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</si>
  <si>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</si>
  <si>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</si>
  <si>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</si>
  <si>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</si>
  <si>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</si>
  <si>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</si>
  <si>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</si>
  <si>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</si>
  <si>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</si>
  <si>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</si>
  <si>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</si>
  <si>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</si>
  <si>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</si>
  <si>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</si>
  <si>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</si>
  <si>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</si>
  <si>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</si>
  <si>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</si>
  <si>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</si>
  <si>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</si>
  <si>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</si>
  <si>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</si>
  <si>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</si>
  <si>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</si>
  <si>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</si>
  <si>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</si>
  <si>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</si>
  <si>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</si>
  <si>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</si>
  <si>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</si>
  <si>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</si>
  <si>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</si>
  <si>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</si>
  <si>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</si>
  <si>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</si>
  <si>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</si>
  <si>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</si>
  <si>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</si>
  <si>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</si>
  <si>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</si>
  <si>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</si>
  <si>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</si>
  <si>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</si>
  <si>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</si>
  <si>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</si>
  <si>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</si>
  <si>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</si>
  <si>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</si>
  <si>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</si>
  <si>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</si>
  <si>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</si>
  <si>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</si>
  <si>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</si>
  <si>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</si>
  <si>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</si>
  <si>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</si>
  <si>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</si>
  <si>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</si>
  <si>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</si>
  <si>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</si>
  <si>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</si>
  <si>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</si>
  <si>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</si>
  <si>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</si>
  <si>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</si>
  <si>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</si>
  <si>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</si>
  <si>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</si>
  <si>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</si>
  <si>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</si>
  <si>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</si>
  <si>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</si>
  <si>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</si>
  <si>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</si>
  <si>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</si>
  <si>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</si>
  <si>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</si>
  <si>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</si>
  <si>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</si>
  <si>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</si>
  <si>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</si>
  <si>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</si>
  <si>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</si>
  <si>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</si>
  <si>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</si>
  <si>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</si>
  <si>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</si>
  <si>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</si>
  <si>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</si>
  <si>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</si>
  <si>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</si>
  <si>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</si>
  <si>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</si>
  <si>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</si>
  <si>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</si>
  <si>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</si>
  <si>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</si>
  <si>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</si>
  <si>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</si>
  <si>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</si>
  <si>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</si>
  <si>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</si>
  <si>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</si>
  <si>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</si>
  <si>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</si>
  <si>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</si>
  <si>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</si>
  <si>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</si>
  <si>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</si>
  <si>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</si>
  <si>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</si>
  <si>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</si>
  <si>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</si>
  <si>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</si>
  <si>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</si>
  <si>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</si>
  <si>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</si>
  <si>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</si>
  <si>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</si>
  <si>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</si>
  <si>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</si>
  <si>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</si>
  <si>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</si>
  <si>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</si>
  <si>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</si>
  <si>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</si>
  <si>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</si>
  <si>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</si>
  <si>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</si>
  <si>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</si>
  <si>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</si>
  <si>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</si>
  <si>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</si>
  <si>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</si>
  <si>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</si>
  <si>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</si>
  <si>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</si>
  <si>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</si>
  <si>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</si>
  <si>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</si>
  <si>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</si>
  <si>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</si>
  <si>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</si>
  <si>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</si>
  <si>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</si>
  <si>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</si>
  <si>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</si>
  <si>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</si>
  <si>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</si>
  <si>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</si>
  <si>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</si>
  <si>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</si>
  <si>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</si>
  <si>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</si>
  <si>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</si>
  <si>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</si>
  <si>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</si>
  <si>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</si>
  <si>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</si>
  <si>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</si>
  <si>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</si>
  <si>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</si>
  <si>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</si>
  <si>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</si>
  <si>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</si>
  <si>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</si>
  <si>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</si>
  <si>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</si>
  <si>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</si>
  <si>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</si>
  <si>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</si>
  <si>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</si>
  <si>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</si>
  <si>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</si>
  <si>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</si>
  <si>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</si>
  <si>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</si>
  <si>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</si>
  <si>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</si>
  <si>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</si>
  <si>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</si>
  <si>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</si>
  <si>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</si>
  <si>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</si>
  <si>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</si>
  <si>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</si>
  <si>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</si>
  <si>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</si>
  <si>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</si>
  <si>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</si>
  <si>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</si>
  <si>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</si>
  <si>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</si>
  <si>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</si>
  <si>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</si>
  <si>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</si>
  <si>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</si>
  <si>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</si>
  <si>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</si>
  <si>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</si>
  <si>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</si>
  <si>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</si>
  <si>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</si>
  <si>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</si>
  <si>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</si>
  <si>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</si>
  <si>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</si>
  <si>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</si>
  <si>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</si>
  <si>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</si>
  <si>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</si>
  <si>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</si>
  <si>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</si>
  <si>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</si>
  <si>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</si>
  <si>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</si>
  <si>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</si>
  <si>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</si>
  <si>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</si>
  <si>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</si>
  <si>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</si>
  <si>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</si>
  <si>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</si>
  <si>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</si>
  <si>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</si>
  <si>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</si>
  <si>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</si>
  <si>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</si>
  <si>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</si>
  <si>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</si>
  <si>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</si>
  <si>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</si>
  <si>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</si>
  <si>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</si>
  <si>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</si>
  <si>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</si>
  <si>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</si>
  <si>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</si>
  <si>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</si>
  <si>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</si>
  <si>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</si>
  <si>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</si>
  <si>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</si>
  <si>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</si>
  <si>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</si>
  <si>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</si>
  <si>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</si>
  <si>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</si>
  <si>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</si>
  <si>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</si>
  <si>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</si>
  <si>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</si>
  <si>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</si>
  <si>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</si>
  <si>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</si>
  <si>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</si>
  <si>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</si>
  <si>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</si>
  <si>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</si>
  <si>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</si>
  <si>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</si>
  <si>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</si>
  <si>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</si>
  <si>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</si>
  <si>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</si>
  <si>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</si>
  <si>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</si>
  <si>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</si>
  <si>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</si>
  <si>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</si>
  <si>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</si>
  <si>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</si>
  <si>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</si>
  <si>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</si>
  <si>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</si>
  <si>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</si>
  <si>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</si>
  <si>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</si>
  <si>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</si>
  <si>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</si>
  <si>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</si>
  <si>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</si>
  <si>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</si>
  <si>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</si>
  <si>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</si>
  <si>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</si>
  <si>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</si>
  <si>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</si>
  <si>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</si>
  <si>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</si>
  <si>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</si>
  <si>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</si>
  <si>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</si>
  <si>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</si>
  <si>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</si>
  <si>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</si>
  <si>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</si>
  <si>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</si>
  <si>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</si>
  <si>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</si>
  <si>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</si>
  <si>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</si>
  <si>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</si>
  <si>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</si>
  <si>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</si>
  <si>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</si>
  <si>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</si>
  <si>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</si>
  <si>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</si>
  <si>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</si>
  <si>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</si>
  <si>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</si>
  <si>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</si>
  <si>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</si>
  <si>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</si>
  <si>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</si>
  <si>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</si>
  <si>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</si>
  <si>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</si>
  <si>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</si>
  <si>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</si>
  <si>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</si>
  <si>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</si>
  <si>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</si>
  <si>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</si>
  <si>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</si>
  <si>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</si>
  <si>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</si>
  <si>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</si>
  <si>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</si>
  <si>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</si>
  <si>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</si>
  <si>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</si>
  <si>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</si>
  <si>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</si>
  <si>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</si>
  <si>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</si>
  <si>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</si>
  <si>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</si>
  <si>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</si>
  <si>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</si>
  <si>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</si>
  <si>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</si>
  <si>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</si>
  <si>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</si>
  <si>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</si>
  <si>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</si>
  <si>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</si>
  <si>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</si>
  <si>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</si>
  <si>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</si>
  <si>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</si>
  <si>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</si>
  <si>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</si>
  <si>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</si>
  <si>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</si>
  <si>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</si>
  <si>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</si>
  <si>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</si>
  <si>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</si>
  <si>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</si>
  <si>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</si>
  <si>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</si>
  <si>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</si>
  <si>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</si>
  <si>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</si>
  <si>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</si>
  <si>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</si>
  <si>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</si>
  <si>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</si>
  <si>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</si>
  <si>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</si>
  <si>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</si>
  <si>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</si>
  <si>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</si>
  <si>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</si>
  <si>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</si>
  <si>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</si>
  <si>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</si>
  <si>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</si>
  <si>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</si>
  <si>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</si>
  <si>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</si>
  <si>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</si>
  <si>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</si>
  <si>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</si>
  <si>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</si>
  <si>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</si>
  <si>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</si>
  <si>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</si>
  <si>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</si>
  <si>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</si>
  <si>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</si>
  <si>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</si>
  <si>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</si>
  <si>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</si>
  <si>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</si>
  <si>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</si>
  <si>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</si>
  <si>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</si>
  <si>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</si>
  <si>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</si>
  <si>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</si>
  <si>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</si>
  <si>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</si>
  <si>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</si>
  <si>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</si>
  <si>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</si>
  <si>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</si>
  <si>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</si>
  <si>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</si>
  <si>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</si>
  <si>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</si>
  <si>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</si>
  <si>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</si>
  <si>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</si>
  <si>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</si>
  <si>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</si>
  <si>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</si>
  <si>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</si>
  <si>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</si>
  <si>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</si>
  <si>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</si>
  <si>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</si>
  <si>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</si>
  <si>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</si>
  <si>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</si>
  <si>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</si>
  <si>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</si>
  <si>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</si>
  <si>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</si>
  <si>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</si>
  <si>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</si>
  <si>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</si>
  <si>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</si>
  <si>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</si>
  <si>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</si>
  <si>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</si>
  <si>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</si>
  <si>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</si>
  <si>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</si>
  <si>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</si>
  <si>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</si>
  <si>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</si>
  <si>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</si>
  <si>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</si>
  <si>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</si>
  <si>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</si>
  <si>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</si>
  <si>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</si>
  <si>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</si>
  <si>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</si>
  <si>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</si>
  <si>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</si>
  <si>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</si>
  <si>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</si>
  <si>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</si>
  <si>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</si>
  <si>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</si>
  <si>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</si>
  <si>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</si>
  <si>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</si>
  <si>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</si>
  <si>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</si>
  <si>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</si>
  <si>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</si>
  <si>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</si>
  <si>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</si>
  <si>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</si>
  <si>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</si>
  <si>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</si>
  <si>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</si>
  <si>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</si>
  <si>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</si>
  <si>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</si>
  <si>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</si>
  <si>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</si>
  <si>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</si>
  <si>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</si>
  <si>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</si>
  <si>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</si>
  <si>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</si>
  <si>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</si>
  <si>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</si>
  <si>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</si>
  <si>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</si>
  <si>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</si>
  <si>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</si>
  <si>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</si>
  <si>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</si>
  <si>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</si>
  <si>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</si>
  <si>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</si>
  <si>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</si>
  <si>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</si>
  <si>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</si>
  <si>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</si>
  <si>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</si>
  <si>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</si>
  <si>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</si>
  <si>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</si>
  <si>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</si>
  <si>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</si>
  <si>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</si>
  <si>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</si>
  <si>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</si>
  <si>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</si>
  <si>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</si>
  <si>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</si>
  <si>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</si>
  <si>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</si>
  <si>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</si>
  <si>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</si>
  <si>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</si>
  <si>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</si>
  <si>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</si>
  <si>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</si>
  <si>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</si>
  <si>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</si>
  <si>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</si>
  <si>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</si>
  <si>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</si>
  <si>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</si>
  <si>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</si>
  <si>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</si>
  <si>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</si>
  <si>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</si>
  <si>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</si>
  <si>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</si>
  <si>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</si>
  <si>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</si>
  <si>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</si>
  <si>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</si>
  <si>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</si>
  <si>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</si>
  <si>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</si>
  <si>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</si>
  <si>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</si>
  <si>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</si>
  <si>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</si>
  <si>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</si>
  <si>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</si>
  <si>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</si>
  <si>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</si>
  <si>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</si>
  <si>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</si>
  <si>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</si>
  <si>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</si>
  <si>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</si>
  <si>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</si>
  <si>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</si>
  <si>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</si>
  <si>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</si>
  <si>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</si>
  <si>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</si>
  <si>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</si>
  <si>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</si>
  <si>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</si>
  <si>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</si>
  <si>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</si>
  <si>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</si>
  <si>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</si>
  <si>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</si>
  <si>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</si>
  <si>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</si>
  <si>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</si>
  <si>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</si>
  <si>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</si>
  <si>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</si>
  <si>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</si>
  <si>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</si>
  <si>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</si>
  <si>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</si>
  <si>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</si>
  <si>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</si>
  <si>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</si>
  <si>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</si>
  <si>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</si>
  <si>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</si>
  <si>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</si>
  <si>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</si>
  <si>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</si>
  <si>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</si>
  <si>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</si>
  <si>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</si>
  <si>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</si>
  <si>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</si>
  <si>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</si>
  <si>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</si>
  <si>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</si>
  <si>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</si>
  <si>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</si>
  <si>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</si>
  <si>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</si>
  <si>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</si>
  <si>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</si>
  <si>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</si>
  <si>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</si>
  <si>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</si>
  <si>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</si>
  <si>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</si>
  <si>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</si>
  <si>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</si>
  <si>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</si>
  <si>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</si>
  <si>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</si>
  <si>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</si>
  <si>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</si>
  <si>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</si>
  <si>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</si>
  <si>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</si>
  <si>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</si>
  <si>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</si>
  <si>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</si>
  <si>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</si>
  <si>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</si>
  <si>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</si>
  <si>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</si>
  <si>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</si>
  <si>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</si>
  <si>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</si>
  <si>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</si>
  <si>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</si>
  <si>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</si>
  <si>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</si>
  <si>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</si>
  <si>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</si>
  <si>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</si>
  <si>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</si>
  <si>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</si>
  <si>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</si>
  <si>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</si>
  <si>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</si>
  <si>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</si>
  <si>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</si>
  <si>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</si>
  <si>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</si>
  <si>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</si>
  <si>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</si>
  <si>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</si>
  <si>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</si>
  <si>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</si>
  <si>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</si>
  <si>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</si>
  <si>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</si>
  <si>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</si>
  <si>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</si>
  <si>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</si>
  <si>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</si>
  <si>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</si>
  <si>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</si>
  <si>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</si>
  <si>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</si>
  <si>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</si>
  <si>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</si>
  <si>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</si>
  <si>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</si>
  <si>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</si>
  <si>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</si>
  <si>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</si>
  <si>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</si>
  <si>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</si>
  <si>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</si>
  <si>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</si>
  <si>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</si>
  <si>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</si>
  <si>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</si>
  <si>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</si>
  <si>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</si>
  <si>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</si>
  <si>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</si>
  <si>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</si>
  <si>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</si>
  <si>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</si>
  <si>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</si>
  <si>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</si>
  <si>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</si>
  <si>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</si>
  <si>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</si>
  <si>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</si>
  <si>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</si>
  <si>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</si>
  <si>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</si>
  <si>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</si>
  <si>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</si>
  <si>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</si>
  <si>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</si>
  <si>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</si>
  <si>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</si>
  <si>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</si>
  <si>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</si>
  <si>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</si>
  <si>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</si>
  <si>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</si>
  <si>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</si>
  <si>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</si>
  <si>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</si>
  <si>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</si>
  <si>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</si>
  <si>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</si>
  <si>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</si>
  <si>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</si>
  <si>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</si>
  <si>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</si>
  <si>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</si>
  <si>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</si>
  <si>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</si>
  <si>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</si>
  <si>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</si>
  <si>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</si>
  <si>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</si>
  <si>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</si>
  <si>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</si>
  <si>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</si>
  <si>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</si>
  <si>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</si>
  <si>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</si>
  <si>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</si>
  <si>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</si>
  <si>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</si>
  <si>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</si>
  <si>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</si>
  <si>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</si>
  <si>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</si>
  <si>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</si>
  <si>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</si>
  <si>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</si>
  <si>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</si>
  <si>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</si>
  <si>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</si>
  <si>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</si>
  <si>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</si>
  <si>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</si>
  <si>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</si>
  <si>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</si>
  <si>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</si>
  <si>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</si>
  <si>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</si>
  <si>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</si>
  <si>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</si>
  <si>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</si>
  <si>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</si>
  <si>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</si>
  <si>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</si>
  <si>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</si>
  <si>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</si>
  <si>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</si>
  <si>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</si>
  <si>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</si>
  <si>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</si>
  <si>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</si>
  <si>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</si>
  <si>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</si>
  <si>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</si>
  <si>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</si>
  <si>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</si>
  <si>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</si>
  <si>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</si>
  <si>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</si>
  <si>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</si>
  <si>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</si>
  <si>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</si>
  <si>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</si>
  <si>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</si>
  <si>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</si>
  <si>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</si>
  <si>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</si>
  <si>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</si>
  <si>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</si>
  <si>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</si>
  <si>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</si>
  <si>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</si>
  <si>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</si>
  <si>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</si>
  <si>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</si>
  <si>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</si>
  <si>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</si>
  <si>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</si>
  <si>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</si>
  <si>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</si>
  <si>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</si>
  <si>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</si>
  <si>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</si>
  <si>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</si>
  <si>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</si>
  <si>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</si>
  <si>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</si>
  <si>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</si>
  <si>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</si>
  <si>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</si>
  <si>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</si>
  <si>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</si>
  <si>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</si>
  <si>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</si>
  <si>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</si>
  <si>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</si>
  <si>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</si>
  <si>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</si>
  <si>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</si>
  <si>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</si>
  <si>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</si>
  <si>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</si>
  <si>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</si>
  <si>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</si>
  <si>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</si>
  <si>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</si>
  <si>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</si>
  <si>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</si>
  <si>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</si>
  <si>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</si>
  <si>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</si>
  <si>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</si>
  <si>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</si>
  <si>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</si>
  <si>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</si>
  <si>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</si>
  <si>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</si>
  <si>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</si>
  <si>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</si>
  <si>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</si>
  <si>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</si>
  <si>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</si>
  <si>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</si>
  <si>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</si>
  <si>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</si>
  <si>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</si>
  <si>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</si>
  <si>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</si>
  <si>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</si>
  <si>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</si>
  <si>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</si>
  <si>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</si>
  <si>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</si>
  <si>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</si>
  <si>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</si>
  <si>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</si>
  <si>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</si>
  <si>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</si>
  <si>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</si>
  <si>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</si>
  <si>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</si>
  <si>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</si>
  <si>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</si>
  <si>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</si>
  <si>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</si>
  <si>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</si>
  <si>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</si>
  <si>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</si>
  <si>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</si>
  <si>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</si>
  <si>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</si>
  <si>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</si>
  <si>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</si>
  <si>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</si>
  <si>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</si>
  <si>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</si>
  <si>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</si>
  <si>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</si>
  <si>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</si>
  <si>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</si>
  <si>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</si>
  <si>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</si>
  <si>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</si>
  <si>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</si>
  <si>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</si>
  <si>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</si>
  <si>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</si>
  <si>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</si>
  <si>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</si>
  <si>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</si>
  <si>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</si>
  <si>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</si>
  <si>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</si>
  <si>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</si>
  <si>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</si>
  <si>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</si>
  <si>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</si>
  <si>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</si>
  <si>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</si>
  <si>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</si>
  <si>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</si>
  <si>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</si>
  <si>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</si>
  <si>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</si>
  <si>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</si>
  <si>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</si>
  <si>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</si>
  <si>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</si>
  <si>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</si>
  <si>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</si>
  <si>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</si>
  <si>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</si>
  <si>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</si>
  <si>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</si>
  <si>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</si>
  <si>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</si>
  <si>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</si>
  <si>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</si>
  <si>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</si>
  <si>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</si>
  <si>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</si>
  <si>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</si>
  <si>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</si>
  <si>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</si>
  <si>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</si>
  <si>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</si>
  <si>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</si>
  <si>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</si>
  <si>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</si>
  <si>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</si>
  <si>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</si>
  <si>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</si>
  <si>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</si>
  <si>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</si>
  <si>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</si>
  <si>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</si>
  <si>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</si>
  <si>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</si>
  <si>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</si>
  <si>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</si>
  <si>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</si>
  <si>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</si>
  <si>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</si>
  <si>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</si>
  <si>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</si>
  <si>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</si>
  <si>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</si>
  <si>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</si>
  <si>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</si>
  <si>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</si>
  <si>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</si>
  <si>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</si>
  <si>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</si>
  <si>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</si>
  <si>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</si>
  <si>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</si>
  <si>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</si>
  <si>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</si>
  <si>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</si>
  <si>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</si>
  <si>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</si>
  <si>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</si>
  <si>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</si>
  <si>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</si>
  <si>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</si>
  <si>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</si>
  <si>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</si>
  <si>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</si>
  <si>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</si>
  <si>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</si>
  <si>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</si>
  <si>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</si>
  <si>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</si>
  <si>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</si>
  <si>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</si>
  <si>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</si>
  <si>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</si>
  <si>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</si>
  <si>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</si>
  <si>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</si>
  <si>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</si>
  <si>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</si>
  <si>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</si>
  <si>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</si>
  <si>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</si>
  <si>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</si>
  <si>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</si>
  <si>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</si>
  <si>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</si>
  <si>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</si>
  <si>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</si>
  <si>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</si>
  <si>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</si>
  <si>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</si>
  <si>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</si>
  <si>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</si>
  <si>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</si>
  <si>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</si>
  <si>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</si>
  <si>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</si>
  <si>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</si>
  <si>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</si>
  <si>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</si>
  <si>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</si>
  <si>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</si>
  <si>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</si>
  <si>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</si>
  <si>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</si>
  <si>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</si>
  <si>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</si>
  <si>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</si>
  <si>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</si>
  <si>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</si>
  <si>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</si>
  <si>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</si>
  <si>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</si>
  <si>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</si>
  <si>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</si>
  <si>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</si>
  <si>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</si>
  <si>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</si>
  <si>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</si>
  <si>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</si>
  <si>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</si>
  <si>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</si>
  <si>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</si>
  <si>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</si>
  <si>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</si>
  <si>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</si>
  <si>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</si>
  <si>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</si>
  <si>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</si>
  <si>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</si>
  <si>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</si>
  <si>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</si>
  <si>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</si>
  <si>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</si>
  <si>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</si>
  <si>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</si>
  <si>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</si>
  <si>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</si>
  <si>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</si>
  <si>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</si>
  <si>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</si>
  <si>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</si>
  <si>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</si>
  <si>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</si>
  <si>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</si>
  <si>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</si>
  <si>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</si>
  <si>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</si>
  <si>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</si>
  <si>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</si>
  <si>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</si>
  <si>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</si>
  <si>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</si>
  <si>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</si>
  <si>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</si>
  <si>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</si>
  <si>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</si>
  <si>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</si>
  <si>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</si>
  <si>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</si>
  <si>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</si>
  <si>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</si>
  <si>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</si>
  <si>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</si>
  <si>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</si>
  <si>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</si>
  <si>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</si>
  <si>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</si>
  <si>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</si>
  <si>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</si>
  <si>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</si>
  <si>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</si>
  <si>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</si>
  <si>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</si>
  <si>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</si>
  <si>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</si>
  <si>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</si>
  <si>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</si>
  <si>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</si>
  <si>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</si>
  <si>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</si>
  <si>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</si>
  <si>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</si>
  <si>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</si>
  <si>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</si>
  <si>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</si>
  <si>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</si>
  <si>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</si>
  <si>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</si>
  <si>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</si>
  <si>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</si>
  <si>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</si>
  <si>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</si>
  <si>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</si>
  <si>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</si>
  <si>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</si>
  <si>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</si>
  <si>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</si>
  <si>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</si>
  <si>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</si>
  <si>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</si>
  <si>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</si>
  <si>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</si>
  <si>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</si>
  <si>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</si>
  <si>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</si>
  <si>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</si>
  <si>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</si>
  <si>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</si>
  <si>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</si>
  <si>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</si>
  <si>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</si>
  <si>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</si>
  <si>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</si>
  <si>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</si>
  <si>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</si>
  <si>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</si>
  <si>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</si>
  <si>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</si>
  <si>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</si>
  <si>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</si>
  <si>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</si>
  <si>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</si>
  <si>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</si>
  <si>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</si>
  <si>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</si>
  <si>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</si>
  <si>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</si>
  <si>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</si>
  <si>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</si>
  <si>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</si>
  <si>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</si>
  <si>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</si>
  <si>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</si>
  <si>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</si>
  <si>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</si>
  <si>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</si>
  <si>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</si>
  <si>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</si>
  <si>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</si>
  <si>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</si>
  <si>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</si>
  <si>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</si>
  <si>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</si>
  <si>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</si>
  <si>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</si>
  <si>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</si>
  <si>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</si>
  <si>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</si>
  <si>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</si>
  <si>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</si>
  <si>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</si>
  <si>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</si>
  <si>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</si>
  <si>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</si>
  <si>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</si>
  <si>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</si>
  <si>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</si>
  <si>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</si>
  <si>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</si>
  <si>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</si>
  <si>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</si>
  <si>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</si>
  <si>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</si>
  <si>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</si>
  <si>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</si>
  <si>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</si>
  <si>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</si>
  <si>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</si>
  <si>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</si>
  <si>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</si>
  <si>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</si>
  <si>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</si>
  <si>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</si>
  <si>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</si>
  <si>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</si>
  <si>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</si>
  <si>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</si>
  <si>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</si>
  <si>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</si>
  <si>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</si>
  <si>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</si>
  <si>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</si>
  <si>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</si>
  <si>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</si>
  <si>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</si>
  <si>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</si>
  <si>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</si>
  <si>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</si>
  <si>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</si>
  <si>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</si>
  <si>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</si>
  <si>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</si>
  <si>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</si>
  <si>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</si>
  <si>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</si>
  <si>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</si>
  <si>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</si>
  <si>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</si>
  <si>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</si>
  <si>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</si>
  <si>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</si>
  <si>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</si>
  <si>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</si>
  <si>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</si>
  <si>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</si>
  <si>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</si>
  <si>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</si>
  <si>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</si>
  <si>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</si>
  <si>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</si>
  <si>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</si>
  <si>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</si>
  <si>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</si>
  <si>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</si>
  <si>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</si>
  <si>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</si>
  <si>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</si>
  <si>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</si>
  <si>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</si>
  <si>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</si>
  <si>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</si>
  <si>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</si>
  <si>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</si>
  <si>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</si>
  <si>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</si>
  <si>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</si>
  <si>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</si>
  <si>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</si>
  <si>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</si>
  <si>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</si>
  <si>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</si>
  <si>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</si>
  <si>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</si>
  <si>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</si>
  <si>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</si>
  <si>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</si>
  <si>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</si>
  <si>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</si>
  <si>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</si>
  <si>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</si>
  <si>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</si>
  <si>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</si>
  <si>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</si>
  <si>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</si>
  <si>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</si>
  <si>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</si>
  <si>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</si>
  <si>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</si>
  <si>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</si>
  <si>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</si>
  <si>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</si>
  <si>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</si>
  <si>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</si>
  <si>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</si>
  <si>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</si>
  <si>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</si>
  <si>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</si>
  <si>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</si>
  <si>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</si>
  <si>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</si>
  <si>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</si>
  <si>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</si>
  <si>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</si>
  <si>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</si>
  <si>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</si>
  <si>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</si>
  <si>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</si>
  <si>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</si>
  <si>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</si>
  <si>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</si>
  <si>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</si>
  <si>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</si>
  <si>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</si>
  <si>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</si>
  <si>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</si>
  <si>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</si>
  <si>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</si>
  <si>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</si>
  <si>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</si>
  <si>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</si>
  <si>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</si>
  <si>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</si>
  <si>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</si>
  <si>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</si>
  <si>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</si>
  <si>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</si>
  <si>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</si>
  <si>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</si>
  <si>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</si>
  <si>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</si>
  <si>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</si>
  <si>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</si>
  <si>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</si>
  <si>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</si>
  <si>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</si>
  <si>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</si>
  <si>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</si>
  <si>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</si>
  <si>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</si>
  <si>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</si>
  <si>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</si>
  <si>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</si>
  <si>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</si>
  <si>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</si>
  <si>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</si>
  <si>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</si>
  <si>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</si>
  <si>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</si>
  <si>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</si>
  <si>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</si>
  <si>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</si>
  <si>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</si>
  <si>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</si>
  <si>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</si>
  <si>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</si>
  <si>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</si>
  <si>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</si>
  <si>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</si>
  <si>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</si>
  <si>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</si>
  <si>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</si>
  <si>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</si>
  <si>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</si>
  <si>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</si>
  <si>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</si>
  <si>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</si>
  <si>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</si>
  <si>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</si>
  <si>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</si>
  <si>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</si>
  <si>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</si>
  <si>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</si>
  <si>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</si>
  <si>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</si>
  <si>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</si>
  <si>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</si>
  <si>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</si>
  <si>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</si>
  <si>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</si>
  <si>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</si>
  <si>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</si>
  <si>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</si>
  <si>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</si>
  <si>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</si>
  <si>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</si>
  <si>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</si>
  <si>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</si>
  <si>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</si>
  <si>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</si>
  <si>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</si>
  <si>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</si>
  <si>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</si>
  <si>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</si>
  <si>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</si>
  <si>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</si>
  <si>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</si>
  <si>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</si>
  <si>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</si>
  <si>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</si>
  <si>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</si>
  <si>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</si>
  <si>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</si>
  <si>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</si>
  <si>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</si>
  <si>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</si>
  <si>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</si>
  <si>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</si>
  <si>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</si>
  <si>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</si>
  <si>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</si>
  <si>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</si>
  <si>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</si>
  <si>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</si>
  <si>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</si>
  <si>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</si>
  <si>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</si>
  <si>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</si>
  <si>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</si>
  <si>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</si>
  <si>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</si>
  <si>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</si>
  <si>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</si>
  <si>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</si>
  <si>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</si>
  <si>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</si>
  <si>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</si>
  <si>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</si>
  <si>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</si>
  <si>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</si>
  <si>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</si>
  <si>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</si>
  <si>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</si>
  <si>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</si>
  <si>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</si>
  <si>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</si>
  <si>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</si>
  <si>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</si>
  <si>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</si>
  <si>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</si>
  <si>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</si>
  <si>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</si>
  <si>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</si>
  <si>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</si>
  <si>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</si>
  <si>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</si>
  <si>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</si>
  <si>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</si>
  <si>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</si>
  <si>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</si>
  <si>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</si>
  <si>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</si>
  <si>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</si>
  <si>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</si>
  <si>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</si>
  <si>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</si>
  <si>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</si>
  <si>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</si>
  <si>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</si>
  <si>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</si>
  <si>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</si>
  <si>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</si>
  <si>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</si>
  <si>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</si>
  <si>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</si>
  <si>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</si>
  <si>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</si>
  <si>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</si>
  <si>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</si>
  <si>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</si>
  <si>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</si>
  <si>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</si>
  <si>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</si>
  <si>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</si>
  <si>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</si>
  <si>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</si>
  <si>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</si>
  <si>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</si>
  <si>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</si>
  <si>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</si>
  <si>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</si>
  <si>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</si>
  <si>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</si>
  <si>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</si>
  <si>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</si>
  <si>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</si>
  <si>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</si>
  <si>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</si>
  <si>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</si>
  <si>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</si>
  <si>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</si>
  <si>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</si>
  <si>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</si>
  <si>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</si>
  <si>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</si>
  <si>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</si>
  <si>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</si>
  <si>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</si>
  <si>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</si>
  <si>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</si>
  <si>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</si>
  <si>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</si>
  <si>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</si>
  <si>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</si>
  <si>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</si>
  <si>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</si>
  <si>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</si>
  <si>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</si>
  <si>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</si>
  <si>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</si>
  <si>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</si>
  <si>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</si>
  <si>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</si>
  <si>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</si>
  <si>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</si>
  <si>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</si>
  <si>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</si>
  <si>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</si>
  <si>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</si>
  <si>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</si>
  <si>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</si>
  <si>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</si>
  <si>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</si>
  <si>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</si>
  <si>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</si>
  <si>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</si>
  <si>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</si>
  <si>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</si>
  <si>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</si>
  <si>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</si>
  <si>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</si>
  <si>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</si>
  <si>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</si>
  <si>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</si>
  <si>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</si>
  <si>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</si>
  <si>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</si>
  <si>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</si>
  <si>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</si>
  <si>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</si>
  <si>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</si>
  <si>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</si>
  <si>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</si>
  <si>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</si>
  <si>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</si>
  <si>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</si>
  <si>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</si>
  <si>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</si>
  <si>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</si>
  <si>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</si>
  <si>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</si>
  <si>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</si>
  <si>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</si>
  <si>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</si>
  <si>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</si>
  <si>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</si>
  <si>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</si>
  <si>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</si>
  <si>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</si>
  <si>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</si>
  <si>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</si>
  <si>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</si>
  <si>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</si>
  <si>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</si>
  <si>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</si>
  <si>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</si>
  <si>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</si>
  <si>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</si>
  <si>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</si>
  <si>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</si>
  <si>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</si>
  <si>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</si>
  <si>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</si>
  <si>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</si>
  <si>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</si>
  <si>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</si>
  <si>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</si>
  <si>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</si>
  <si>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</si>
  <si>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</si>
  <si>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</si>
  <si>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</si>
  <si>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</si>
  <si>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</si>
  <si>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</si>
  <si>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</si>
  <si>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</si>
  <si>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</si>
  <si>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</si>
  <si>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</si>
  <si>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</si>
  <si>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</si>
  <si>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</si>
  <si>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</si>
  <si>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</si>
  <si>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</si>
  <si>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</si>
  <si>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</si>
  <si>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</si>
  <si>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</si>
  <si>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</si>
  <si>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</si>
  <si>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</si>
  <si>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</si>
  <si>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</si>
  <si>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</si>
  <si>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</si>
  <si>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</si>
  <si>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</si>
  <si>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</si>
  <si>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</si>
  <si>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</si>
  <si>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</si>
  <si>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</si>
  <si>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</si>
  <si>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</si>
  <si>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</si>
  <si>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</si>
  <si>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</si>
  <si>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</si>
  <si>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</si>
  <si>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</si>
  <si>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</si>
  <si>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</si>
  <si>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</si>
  <si>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</si>
  <si>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</si>
  <si>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</si>
  <si>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</si>
  <si>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</si>
  <si>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</si>
  <si>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</si>
  <si>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</si>
  <si>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</si>
  <si>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</si>
  <si>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</si>
  <si>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</si>
  <si>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</si>
  <si>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</si>
  <si>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</si>
  <si>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</si>
  <si>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</si>
  <si>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</si>
  <si>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</si>
  <si>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</si>
  <si>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</si>
  <si>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</si>
  <si>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</si>
  <si>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</si>
  <si>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</si>
  <si>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</si>
  <si>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</si>
  <si>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</si>
  <si>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</si>
  <si>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</si>
  <si>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</si>
  <si>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</si>
  <si>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</si>
  <si>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</si>
  <si>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</si>
  <si>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</si>
  <si>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</si>
  <si>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</si>
  <si>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</si>
  <si>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</si>
  <si>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</si>
  <si>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</si>
  <si>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</si>
  <si>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</si>
  <si>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</si>
  <si>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</si>
  <si>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</si>
  <si>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</si>
  <si>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</si>
  <si>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</si>
  <si>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</si>
  <si>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</si>
  <si>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</si>
  <si>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</si>
  <si>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</si>
  <si>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</si>
  <si>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</si>
  <si>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</si>
  <si>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</si>
  <si>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</si>
  <si>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</si>
  <si>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</si>
  <si>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</si>
  <si>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</si>
  <si>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</si>
  <si>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</si>
  <si>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</si>
  <si>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</si>
  <si>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</si>
  <si>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</si>
  <si>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</si>
  <si>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</si>
  <si>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</si>
  <si>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</si>
  <si>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</si>
  <si>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</si>
  <si>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</si>
  <si>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</si>
  <si>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</si>
  <si>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</si>
  <si>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</si>
  <si>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</si>
  <si>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</si>
  <si>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</si>
  <si>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</si>
  <si>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</si>
  <si>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</si>
  <si>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</si>
  <si>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</si>
  <si>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</si>
  <si>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</si>
  <si>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</si>
  <si>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</si>
  <si>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</si>
  <si>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</si>
  <si>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</si>
  <si>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</si>
  <si>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</si>
  <si>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</si>
  <si>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</si>
  <si>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</si>
  <si>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</si>
  <si>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</si>
  <si>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</si>
  <si>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</si>
  <si>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</si>
  <si>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</si>
  <si>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</si>
  <si>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</si>
  <si>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</si>
  <si>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</si>
  <si>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</si>
  <si>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</si>
  <si>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</si>
  <si>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</si>
  <si>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</si>
  <si>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</si>
  <si>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</si>
  <si>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</si>
  <si>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</si>
  <si>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</si>
  <si>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</si>
  <si>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</si>
  <si>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</si>
  <si>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</si>
  <si>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</si>
  <si>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</si>
  <si>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</si>
  <si>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</si>
  <si>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</si>
  <si>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</si>
  <si>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</si>
  <si>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</si>
  <si>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</si>
  <si>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</si>
  <si>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</si>
  <si>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</si>
  <si>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</si>
  <si>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</si>
  <si>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</si>
  <si>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</si>
  <si>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</si>
  <si>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</si>
  <si>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</si>
  <si>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</si>
  <si>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</si>
  <si>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</si>
  <si>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</si>
  <si>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</si>
  <si>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</si>
  <si>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</si>
  <si>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</si>
  <si>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</si>
  <si>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</si>
  <si>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</si>
  <si>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</si>
  <si>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</si>
  <si>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</si>
  <si>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</si>
  <si>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</si>
  <si>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</si>
  <si>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</si>
  <si>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</si>
  <si>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</si>
  <si>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</si>
  <si>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</si>
  <si>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</si>
  <si>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</si>
  <si>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</si>
  <si>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</si>
  <si>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</si>
  <si>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</si>
  <si>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</si>
  <si>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</si>
  <si>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</si>
  <si>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</si>
  <si>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</si>
  <si>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</si>
  <si>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</si>
  <si>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</si>
  <si>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</si>
  <si>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</si>
  <si>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</si>
  <si>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</si>
  <si>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</si>
  <si>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</si>
  <si>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</si>
  <si>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</si>
  <si>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</si>
  <si>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</si>
  <si>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</si>
  <si>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</si>
  <si>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</si>
  <si>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</si>
  <si>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</si>
  <si>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</si>
  <si>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</si>
  <si>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</si>
  <si>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</si>
  <si>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</si>
  <si>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</si>
  <si>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</si>
  <si>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</si>
  <si>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</si>
  <si>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</si>
  <si>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</si>
  <si>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</si>
  <si>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</si>
  <si>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</si>
  <si>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</si>
  <si>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</si>
  <si>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</si>
  <si>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</si>
  <si>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</si>
  <si>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</si>
  <si>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</si>
  <si>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</si>
  <si>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</si>
  <si>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</si>
  <si>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</si>
  <si>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</si>
  <si>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</si>
  <si>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</si>
  <si>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</si>
  <si>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</si>
  <si>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</si>
  <si>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</si>
  <si>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</si>
  <si>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</si>
  <si>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</si>
  <si>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</si>
  <si>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</si>
  <si>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</si>
  <si>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</si>
  <si>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</si>
  <si>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</si>
  <si>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</si>
  <si>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</si>
  <si>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</si>
  <si>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</si>
  <si>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</si>
  <si>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</si>
  <si>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</si>
  <si>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</si>
  <si>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</si>
  <si>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</si>
  <si>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</si>
  <si>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</si>
  <si>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</si>
  <si>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</si>
  <si>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</si>
  <si>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</si>
  <si>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</si>
  <si>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</si>
  <si>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</si>
  <si>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</si>
  <si>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</si>
  <si>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</si>
  <si>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</si>
  <si>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</si>
  <si>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</si>
  <si>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</si>
  <si>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</si>
  <si>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</si>
  <si>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</si>
  <si>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</si>
  <si>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</si>
  <si>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</si>
  <si>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</si>
  <si>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</si>
  <si>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</si>
  <si>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</si>
  <si>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</si>
  <si>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</si>
  <si>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</si>
  <si>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</si>
  <si>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</si>
  <si>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</si>
  <si>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</si>
  <si>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</si>
  <si>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</si>
  <si>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</si>
  <si>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</si>
  <si>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</si>
  <si>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</si>
  <si>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</si>
  <si>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</si>
  <si>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</si>
  <si>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</si>
  <si>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</si>
  <si>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</si>
  <si>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</si>
  <si>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</si>
  <si>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</si>
  <si>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</si>
  <si>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</si>
  <si>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</si>
  <si>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</si>
  <si>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</si>
  <si>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</si>
  <si>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</si>
  <si>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</si>
  <si>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</si>
  <si>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</si>
  <si>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</si>
  <si>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</si>
  <si>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</si>
  <si>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</si>
  <si>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</si>
  <si>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</si>
  <si>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</si>
  <si>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</si>
  <si>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</si>
  <si>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</si>
  <si>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</si>
  <si>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</si>
  <si>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</si>
  <si>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</si>
  <si>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</si>
  <si>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</si>
  <si>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</si>
  <si>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</si>
  <si>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</si>
  <si>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</si>
  <si>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</si>
  <si>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</si>
  <si>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</si>
  <si>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</si>
  <si>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</si>
  <si>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</si>
  <si>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</si>
  <si>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</si>
  <si>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</si>
  <si>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</si>
  <si>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</si>
  <si>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</si>
  <si>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</si>
  <si>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</si>
  <si>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</si>
  <si>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</si>
  <si>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</si>
  <si>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</si>
  <si>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</si>
  <si>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</si>
  <si>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</si>
  <si>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</si>
  <si>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</si>
  <si>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</si>
  <si>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</si>
  <si>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</si>
  <si>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</si>
  <si>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</si>
  <si>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</si>
  <si>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</si>
  <si>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</si>
  <si>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</si>
  <si>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</si>
  <si>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</si>
  <si>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</si>
  <si>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</si>
  <si>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</si>
  <si>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</si>
  <si>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</si>
  <si>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</si>
  <si>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</si>
  <si>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</si>
  <si>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</si>
  <si>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</si>
  <si>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</si>
  <si>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</si>
  <si>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</si>
  <si>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</si>
  <si>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</si>
  <si>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</si>
  <si>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</si>
  <si>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</si>
  <si>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</si>
  <si>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</si>
  <si>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</si>
  <si>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</si>
  <si>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</si>
  <si>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</si>
  <si>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</si>
  <si>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</si>
  <si>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</si>
  <si>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</si>
  <si>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</si>
  <si>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</si>
  <si>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</si>
  <si>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</si>
  <si>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</si>
  <si>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</si>
  <si>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</si>
  <si>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</si>
  <si>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</si>
  <si>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</si>
  <si>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</si>
  <si>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</si>
  <si>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</si>
  <si>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</si>
  <si>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</si>
  <si>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</si>
  <si>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</si>
  <si>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</si>
  <si>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</si>
  <si>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</si>
  <si>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</si>
  <si>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</si>
  <si>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</si>
  <si>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</si>
  <si>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</si>
  <si>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</si>
  <si>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</si>
  <si>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</si>
  <si>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</si>
  <si>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</si>
  <si>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</si>
  <si>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</si>
  <si>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</si>
  <si>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</si>
  <si>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</si>
  <si>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</si>
  <si>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</si>
  <si>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</si>
  <si>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</si>
  <si>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</si>
  <si>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</si>
  <si>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</si>
  <si>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</si>
  <si>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</si>
  <si>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</si>
  <si>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</si>
  <si>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</si>
  <si>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</si>
  <si>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</si>
  <si>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</si>
  <si>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</si>
  <si>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</si>
  <si>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</si>
  <si>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</si>
  <si>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</si>
  <si>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</si>
  <si>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</si>
  <si>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</si>
  <si>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</si>
  <si>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</si>
  <si>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</si>
  <si>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</si>
  <si>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</si>
  <si>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</si>
  <si>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</si>
  <si>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</si>
  <si>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</si>
  <si>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</si>
  <si>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</si>
  <si>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</si>
  <si>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</si>
  <si>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</si>
  <si>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</si>
  <si>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</si>
  <si>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</si>
  <si>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</si>
  <si>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</si>
  <si>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</si>
  <si>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</si>
  <si>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</si>
  <si>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</si>
  <si>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</si>
  <si>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</si>
  <si>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</si>
  <si>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</si>
  <si>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</si>
  <si>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</si>
  <si>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</si>
  <si>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</si>
  <si>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</si>
  <si>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</si>
  <si>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</si>
  <si>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</si>
  <si>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</si>
  <si>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</si>
  <si>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</si>
  <si>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</si>
  <si>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</si>
  <si>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</si>
  <si>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</si>
  <si>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</si>
  <si>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</si>
  <si>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</si>
  <si>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</si>
  <si>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</si>
  <si>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</si>
  <si>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</si>
  <si>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</si>
  <si>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</si>
  <si>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</si>
  <si>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</si>
  <si>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</si>
  <si>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</si>
  <si>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</si>
  <si>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</si>
  <si>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</si>
  <si>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</si>
  <si>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</si>
  <si>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</si>
  <si>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</si>
  <si>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</si>
  <si>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</si>
  <si>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</si>
  <si>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</si>
  <si>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</si>
  <si>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</si>
  <si>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</si>
  <si>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</si>
  <si>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</si>
  <si>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</si>
  <si>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</si>
  <si>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</si>
  <si>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</si>
  <si>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</si>
  <si>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</si>
  <si>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</si>
  <si>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</si>
  <si>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</si>
  <si>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</si>
  <si>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</si>
  <si>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</si>
  <si>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</si>
  <si>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</si>
  <si>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</si>
  <si>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</si>
  <si>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</si>
  <si>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</si>
  <si>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</si>
  <si>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</si>
  <si>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</si>
  <si>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</si>
  <si>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</si>
  <si>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</si>
  <si>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</si>
  <si>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</si>
  <si>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</si>
  <si>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</si>
  <si>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</si>
  <si>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</si>
  <si>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</si>
  <si>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</si>
  <si>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</si>
  <si>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</si>
  <si>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</si>
  <si>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</si>
  <si>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</si>
  <si>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</si>
  <si>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</si>
  <si>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</si>
  <si>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</si>
  <si>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</si>
  <si>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</si>
  <si>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</si>
  <si>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</si>
  <si>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</si>
  <si>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</si>
  <si>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</si>
  <si>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</si>
  <si>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</si>
  <si>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</si>
  <si>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</si>
  <si>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</si>
  <si>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</si>
  <si>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</si>
  <si>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</si>
  <si>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</si>
  <si>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</si>
  <si>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</si>
  <si>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</si>
  <si>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</si>
  <si>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</si>
  <si>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</si>
  <si>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</si>
  <si>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</si>
  <si>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</si>
  <si>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</si>
  <si>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</si>
  <si>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</si>
  <si>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</si>
  <si>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</si>
  <si>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</si>
  <si>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</si>
  <si>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</si>
  <si>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</si>
  <si>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</si>
  <si>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</si>
  <si>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</si>
  <si>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</si>
  <si>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</si>
  <si>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</si>
  <si>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</si>
  <si>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</si>
  <si>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</si>
  <si>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</si>
  <si>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</si>
  <si>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</si>
  <si>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</si>
  <si>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</si>
  <si>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</si>
  <si>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</si>
  <si>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</si>
  <si>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</si>
  <si>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</si>
  <si>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</si>
  <si>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</si>
  <si>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</si>
  <si>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</si>
  <si>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</si>
  <si>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</si>
  <si>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</si>
  <si>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</si>
  <si>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</si>
  <si>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</si>
  <si>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</si>
  <si>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</si>
  <si>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</si>
  <si>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</si>
  <si>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</si>
  <si>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</si>
  <si>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</si>
  <si>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</si>
  <si>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</si>
  <si>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</si>
  <si>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</si>
  <si>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</si>
  <si>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</si>
  <si>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</si>
  <si>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</si>
  <si>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</si>
  <si>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</si>
  <si>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</si>
  <si>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</si>
  <si>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</si>
  <si>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</si>
  <si>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</si>
  <si>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</si>
  <si>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</si>
  <si>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</si>
  <si>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</si>
  <si>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</si>
  <si>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</si>
  <si>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</si>
  <si>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</si>
  <si>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</si>
  <si>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</si>
  <si>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</si>
  <si>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</si>
  <si>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</si>
  <si>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</si>
  <si>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</si>
  <si>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</si>
  <si>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</si>
  <si>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</si>
  <si>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</si>
  <si>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</si>
  <si>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</si>
  <si>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</si>
  <si>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</si>
  <si>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</si>
  <si>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</si>
  <si>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</si>
  <si>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</si>
  <si>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</si>
  <si>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</si>
  <si>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</si>
  <si>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</si>
  <si>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</si>
  <si>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</si>
  <si>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</si>
  <si>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</si>
  <si>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</si>
  <si>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</si>
  <si>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</si>
  <si>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</si>
  <si>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</si>
  <si>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</si>
  <si>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</si>
  <si>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</si>
  <si>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</si>
  <si>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</si>
  <si>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</si>
  <si>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</si>
  <si>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</si>
  <si>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</si>
  <si>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</si>
  <si>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</si>
  <si>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</si>
  <si>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</si>
  <si>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</si>
  <si>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</si>
  <si>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</si>
  <si>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</si>
  <si>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</si>
  <si>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</si>
  <si>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</si>
  <si>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</si>
  <si>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</si>
  <si>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</si>
  <si>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</si>
  <si>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</si>
  <si>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</si>
  <si>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</si>
  <si>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</si>
  <si>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</si>
  <si>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</si>
  <si>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</si>
  <si>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</si>
  <si>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</si>
  <si>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</si>
  <si>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</si>
  <si>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</si>
  <si>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</si>
  <si>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</si>
  <si>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</si>
  <si>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</si>
  <si>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</si>
  <si>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</si>
  <si>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</si>
  <si>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</si>
  <si>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</si>
  <si>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</si>
  <si>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</si>
  <si>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</si>
  <si>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</si>
  <si>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</si>
  <si>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</si>
  <si>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</si>
  <si>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</si>
  <si>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</si>
  <si>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</si>
  <si>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</si>
  <si>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</si>
  <si>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</si>
  <si>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</si>
  <si>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</si>
  <si>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</si>
  <si>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</si>
  <si>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</si>
  <si>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</si>
  <si>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</si>
  <si>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</si>
  <si>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</si>
  <si>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</si>
  <si>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</si>
  <si>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</si>
  <si>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</si>
  <si>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</si>
  <si>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</si>
  <si>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</si>
  <si>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</si>
  <si>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</si>
  <si>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</si>
  <si>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</si>
  <si>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</si>
  <si>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</si>
  <si>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</si>
  <si>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</si>
  <si>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</si>
  <si>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</si>
  <si>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</si>
  <si>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</si>
  <si>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</si>
  <si>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</si>
  <si>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</si>
  <si>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</si>
  <si>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</si>
  <si>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</si>
  <si>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</si>
  <si>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</si>
  <si>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</si>
  <si>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</si>
  <si>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</si>
  <si>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</si>
  <si>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</si>
  <si>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</si>
  <si>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</si>
  <si>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</si>
  <si>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</si>
  <si>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</si>
  <si>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</si>
  <si>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</si>
  <si>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</si>
  <si>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</si>
  <si>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</si>
  <si>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</si>
  <si>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</si>
  <si>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</si>
  <si>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</si>
  <si>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</si>
  <si>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</si>
  <si>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</si>
  <si>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</si>
  <si>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</si>
  <si>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</si>
  <si>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</si>
  <si>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</si>
  <si>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</si>
  <si>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</si>
  <si>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</si>
  <si>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</si>
  <si>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</si>
  <si>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</si>
  <si>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</si>
  <si>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</si>
  <si>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</si>
  <si>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</si>
  <si>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</si>
  <si>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</si>
  <si>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</si>
  <si>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</si>
  <si>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</si>
  <si>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</si>
  <si>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</si>
  <si>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</si>
  <si>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</si>
  <si>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</si>
  <si>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</si>
  <si>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</si>
  <si>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</si>
  <si>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</si>
  <si>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</si>
  <si>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</si>
  <si>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</si>
  <si>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</si>
  <si>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</si>
  <si>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</si>
  <si>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</si>
  <si>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</si>
  <si>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</si>
  <si>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</si>
  <si>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</si>
  <si>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</si>
  <si>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</si>
  <si>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</si>
  <si>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</si>
  <si>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</si>
  <si>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</si>
  <si>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</si>
  <si>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</si>
  <si>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</si>
  <si>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</si>
  <si>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</si>
  <si>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</si>
  <si>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</si>
  <si>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</si>
  <si>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</si>
  <si>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</si>
  <si>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</si>
  <si>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</si>
  <si>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</si>
  <si>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</si>
  <si>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</si>
  <si>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</si>
  <si>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</si>
  <si>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</si>
  <si>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</si>
  <si>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</si>
  <si>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</si>
  <si>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</si>
  <si>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</si>
  <si>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</si>
  <si>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</si>
  <si>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</si>
  <si>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</si>
  <si>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</si>
  <si>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</si>
  <si>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</si>
  <si>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</si>
  <si>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</si>
  <si>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</si>
  <si>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</si>
  <si>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</si>
  <si>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</si>
  <si>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</si>
  <si>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</si>
  <si>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</si>
  <si>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</si>
  <si>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</si>
  <si>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</si>
  <si>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</si>
  <si>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</si>
  <si>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</si>
  <si>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</si>
  <si>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</si>
  <si>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</si>
  <si>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</si>
  <si>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</si>
  <si>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</si>
  <si>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</si>
  <si>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</si>
  <si>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</si>
  <si>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</si>
  <si>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</si>
  <si>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</si>
  <si>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</si>
  <si>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</si>
  <si>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</si>
  <si>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</si>
  <si>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</si>
  <si>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</si>
  <si>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</si>
  <si>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</si>
  <si>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</si>
  <si>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</si>
  <si>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</si>
  <si>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</si>
  <si>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</si>
  <si>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</si>
  <si>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</si>
  <si>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</si>
  <si>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</si>
  <si>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</si>
  <si>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</si>
  <si>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</si>
  <si>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</si>
  <si>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</si>
  <si>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</si>
  <si>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</si>
  <si>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</si>
  <si>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</si>
  <si>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</si>
  <si>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</si>
  <si>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</si>
  <si>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</si>
  <si>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</si>
  <si>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</si>
  <si>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</si>
  <si>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</si>
  <si>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</si>
  <si>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</si>
  <si>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</si>
  <si>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</si>
  <si>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</si>
  <si>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</si>
  <si>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</si>
  <si>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</si>
  <si>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</si>
  <si>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</si>
  <si>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</si>
  <si>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</si>
  <si>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</si>
  <si>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</si>
  <si>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</si>
  <si>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</si>
  <si>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</si>
  <si>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</si>
  <si>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</si>
  <si>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</si>
  <si>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</si>
  <si>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</si>
  <si>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</si>
  <si>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</si>
  <si>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</si>
  <si>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</si>
  <si>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</si>
  <si>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</si>
  <si>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</si>
  <si>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</si>
  <si>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</si>
  <si>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</si>
  <si>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</si>
  <si>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</si>
  <si>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</si>
  <si>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</si>
  <si>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</si>
  <si>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</si>
  <si>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</si>
  <si>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</si>
  <si>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</si>
  <si>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</si>
  <si>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</si>
  <si>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</si>
  <si>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</si>
  <si>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</si>
  <si>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</si>
  <si>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</si>
  <si>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</si>
  <si>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</si>
  <si>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</si>
  <si>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</si>
  <si>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</si>
  <si>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</si>
  <si>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</si>
  <si>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</si>
  <si>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</si>
  <si>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</si>
  <si>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</si>
  <si>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</si>
  <si>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</si>
  <si>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</si>
  <si>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</si>
  <si>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</si>
  <si>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</si>
  <si>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</si>
  <si>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</si>
  <si>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</si>
  <si>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</si>
  <si>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</si>
  <si>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</si>
  <si>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</si>
  <si>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</si>
  <si>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</si>
  <si>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</si>
  <si>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</si>
  <si>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</si>
  <si>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</si>
  <si>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</si>
  <si>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</si>
  <si>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</si>
  <si>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</si>
  <si>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</si>
  <si>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</si>
  <si>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</si>
  <si>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</si>
  <si>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</si>
  <si>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</si>
  <si>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</si>
  <si>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</si>
  <si>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</si>
  <si>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</si>
  <si>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</si>
  <si>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</si>
  <si>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</si>
  <si>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</si>
  <si>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</si>
  <si>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</si>
  <si>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</si>
  <si>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</si>
  <si>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</si>
  <si>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</si>
  <si>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</si>
  <si>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</si>
  <si>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</si>
  <si>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</si>
  <si>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</si>
  <si>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</si>
  <si>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</si>
  <si>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</si>
  <si>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</si>
  <si>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</si>
  <si>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</si>
  <si>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</si>
  <si>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</si>
  <si>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</si>
  <si>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</si>
  <si>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</si>
  <si>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</si>
  <si>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</si>
  <si>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</si>
  <si>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</si>
  <si>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</si>
  <si>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</si>
  <si>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</si>
  <si>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</si>
  <si>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</si>
  <si>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</si>
  <si>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</si>
  <si>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</si>
  <si>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</si>
  <si>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</si>
  <si>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</si>
  <si>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</si>
  <si>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</si>
  <si>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</si>
  <si>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</si>
  <si>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</si>
  <si>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</si>
  <si>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</si>
  <si>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</si>
  <si>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</si>
  <si>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</si>
  <si>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</si>
  <si>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</si>
  <si>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</si>
  <si>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</si>
  <si>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</si>
  <si>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</si>
  <si>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</si>
  <si>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</si>
  <si>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</si>
  <si>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</si>
  <si>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</si>
  <si>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</si>
  <si>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</si>
  <si>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</si>
  <si>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</si>
  <si>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</si>
  <si>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</si>
  <si>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</si>
  <si>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</si>
  <si>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</si>
  <si>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</si>
  <si>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</si>
  <si>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</si>
  <si>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</si>
  <si>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</si>
  <si>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</si>
  <si>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</si>
  <si>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</si>
  <si>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</si>
  <si>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</si>
  <si>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</si>
  <si>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</si>
  <si>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</si>
  <si>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</si>
  <si>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</si>
  <si>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</si>
  <si>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</si>
  <si>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</si>
  <si>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</si>
  <si>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</si>
  <si>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</si>
  <si>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</si>
  <si>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</si>
  <si>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</si>
  <si>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</si>
  <si>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</si>
  <si>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</si>
  <si>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</si>
  <si>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</si>
  <si>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</si>
  <si>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</si>
  <si>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</si>
  <si>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</si>
  <si>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</si>
  <si>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</si>
  <si>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</si>
  <si>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</si>
  <si>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</si>
  <si>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</si>
  <si>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</si>
  <si>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</si>
  <si>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</si>
  <si>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</si>
  <si>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</si>
  <si>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</si>
  <si>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</si>
  <si>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</si>
  <si>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</si>
  <si>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</si>
  <si>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</si>
  <si>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</si>
  <si>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</si>
  <si>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</si>
  <si>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</si>
  <si>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</si>
  <si>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</si>
  <si>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</si>
  <si>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</si>
  <si>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</si>
  <si>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</si>
  <si>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</si>
  <si>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</si>
  <si>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</si>
  <si>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</si>
  <si>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</si>
  <si>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</si>
  <si>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</si>
  <si>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</si>
  <si>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</si>
  <si>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</si>
  <si>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</si>
  <si>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</si>
  <si>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</si>
  <si>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</si>
  <si>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</si>
  <si>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</si>
  <si>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</si>
  <si>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</si>
  <si>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</si>
  <si>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</si>
  <si>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</si>
  <si>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</si>
  <si>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</si>
  <si>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</si>
  <si>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</si>
  <si>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</si>
  <si>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</si>
  <si>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</si>
  <si>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</si>
  <si>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</si>
  <si>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</si>
  <si>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</si>
  <si>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</si>
  <si>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</si>
  <si>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</si>
  <si>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</si>
  <si>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</si>
  <si>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</si>
  <si>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</si>
  <si>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</si>
  <si>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</si>
  <si>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</si>
  <si>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</si>
  <si>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</si>
  <si>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</si>
  <si>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</si>
  <si>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</si>
  <si>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</si>
  <si>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</si>
  <si>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</si>
  <si>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</si>
  <si>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</si>
  <si>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</si>
  <si>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</si>
  <si>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</si>
  <si>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</si>
  <si>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</si>
  <si>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</si>
  <si>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</si>
  <si>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</si>
  <si>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</si>
  <si>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</si>
  <si>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</si>
  <si>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</si>
  <si>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</si>
  <si>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</si>
  <si>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</si>
  <si>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</si>
  <si>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</si>
  <si>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</si>
  <si>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</si>
  <si>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</si>
  <si>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</si>
  <si>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</si>
  <si>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</si>
  <si>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</si>
  <si>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</si>
  <si>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</si>
  <si>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</si>
  <si>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</si>
  <si>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</si>
  <si>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</si>
  <si>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</si>
  <si>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</si>
  <si>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</si>
  <si>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</si>
  <si>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</si>
  <si>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</si>
  <si>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</si>
  <si>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</si>
  <si>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</si>
  <si>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</si>
  <si>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</si>
  <si>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</si>
  <si>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</si>
  <si>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</si>
  <si>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</si>
  <si>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</si>
  <si>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</si>
  <si>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</si>
  <si>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</si>
  <si>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</si>
  <si>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</si>
  <si>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</si>
  <si>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</si>
  <si>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</si>
  <si>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</si>
  <si>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</si>
  <si>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</si>
  <si>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</si>
  <si>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</si>
  <si>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</si>
  <si>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</si>
  <si>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</si>
  <si>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</si>
  <si>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</si>
  <si>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</si>
  <si>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</si>
  <si>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</si>
  <si>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</si>
  <si>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</si>
  <si>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</si>
  <si>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</si>
  <si>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</si>
  <si>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</si>
  <si>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</si>
  <si>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</si>
  <si>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</si>
  <si>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</si>
  <si>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</si>
  <si>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</si>
  <si>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</si>
  <si>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</si>
  <si>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</si>
  <si>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</si>
  <si>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</si>
  <si>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</si>
  <si>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</si>
  <si>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</si>
  <si>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</si>
  <si>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</si>
  <si>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</si>
  <si>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</si>
  <si>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</si>
  <si>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</si>
  <si>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</si>
  <si>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</si>
  <si>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</si>
  <si>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</si>
  <si>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</si>
  <si>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</si>
  <si>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</si>
  <si>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</si>
  <si>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</si>
  <si>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</si>
  <si>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</si>
  <si>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</si>
  <si>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</si>
  <si>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</si>
  <si>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</si>
  <si>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</si>
  <si>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</si>
  <si>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</si>
  <si>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</si>
  <si>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</si>
  <si>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</si>
  <si>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</si>
  <si>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</si>
  <si>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</si>
  <si>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</si>
  <si>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</si>
  <si>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</si>
  <si>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</si>
  <si>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</si>
  <si>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</si>
  <si>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</si>
  <si>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</si>
  <si>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</si>
  <si>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</si>
  <si>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</si>
  <si>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</si>
  <si>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</si>
  <si>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</si>
  <si>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</si>
  <si>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</si>
  <si>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</si>
  <si>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</si>
  <si>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</si>
  <si>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</si>
  <si>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</si>
  <si>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</si>
  <si>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</si>
  <si>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</si>
  <si>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</si>
  <si>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</si>
  <si>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</si>
  <si>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</si>
  <si>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</si>
  <si>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</si>
  <si>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</si>
  <si>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</si>
  <si>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</si>
  <si>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</si>
  <si>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</si>
  <si>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</si>
  <si>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</si>
  <si>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</si>
  <si>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</si>
  <si>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</si>
  <si>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</si>
  <si>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</si>
  <si>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</si>
  <si>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</si>
  <si>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</si>
  <si>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</si>
  <si>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</si>
  <si>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</si>
  <si>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</si>
  <si>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</si>
  <si>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</si>
  <si>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</si>
  <si>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</si>
  <si>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</si>
  <si>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</si>
  <si>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</si>
  <si>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</si>
  <si>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</si>
  <si>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</si>
  <si>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</si>
  <si>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</si>
  <si>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</si>
  <si>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</si>
  <si>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</si>
  <si>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</si>
  <si>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</si>
  <si>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</si>
  <si>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</si>
  <si>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</si>
  <si>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</si>
  <si>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</si>
  <si>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</si>
  <si>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</si>
  <si>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</si>
  <si>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</si>
  <si>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</si>
  <si>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</si>
  <si>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</si>
  <si>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</si>
  <si>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</si>
  <si>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</si>
  <si>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</si>
  <si>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</si>
  <si>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</si>
  <si>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</si>
  <si>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</si>
  <si>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</si>
  <si>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</si>
  <si>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</si>
  <si>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</si>
  <si>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</si>
  <si>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</si>
  <si>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</si>
  <si>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</si>
  <si>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</si>
  <si>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</si>
  <si>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</si>
  <si>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</si>
  <si>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</si>
  <si>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</si>
  <si>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</si>
  <si>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</si>
  <si>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</si>
  <si>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</si>
  <si>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</si>
  <si>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</si>
  <si>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</si>
  <si>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</si>
  <si>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</si>
  <si>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</si>
  <si>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</si>
  <si>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</si>
  <si>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</si>
  <si>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</si>
  <si>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</si>
  <si>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</si>
  <si>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</si>
  <si>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</si>
  <si>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</si>
  <si>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</si>
  <si>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</si>
  <si>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</si>
  <si>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</si>
  <si>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</si>
  <si>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</si>
  <si>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</si>
  <si>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</si>
  <si>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</si>
  <si>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</si>
  <si>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</si>
  <si>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</si>
  <si>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</si>
  <si>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</si>
  <si>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</si>
  <si>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</si>
  <si>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</si>
  <si>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</si>
  <si>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</si>
  <si>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</si>
  <si>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</si>
  <si>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</si>
  <si>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</si>
  <si>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</si>
  <si>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</si>
  <si>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</si>
  <si>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</si>
  <si>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</si>
  <si>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</si>
  <si>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</si>
  <si>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</si>
  <si>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</si>
  <si>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</si>
  <si>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</si>
  <si>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</si>
  <si>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</si>
  <si>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</si>
  <si>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</si>
  <si>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</si>
  <si>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</si>
  <si>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</si>
  <si>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</si>
  <si>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</si>
  <si>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</si>
  <si>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</si>
  <si>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</si>
  <si>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</si>
  <si>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</si>
  <si>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</si>
  <si>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</si>
  <si>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</si>
  <si>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</si>
  <si>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</si>
  <si>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</si>
  <si>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</si>
  <si>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</si>
  <si>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</si>
  <si>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</si>
  <si>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</si>
  <si>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</si>
  <si>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</si>
  <si>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</si>
  <si>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</si>
  <si>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</si>
  <si>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</si>
  <si>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</si>
  <si>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</si>
  <si>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</si>
  <si>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</si>
  <si>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</si>
  <si>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</si>
  <si>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</si>
  <si>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</si>
  <si>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</si>
  <si>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</si>
  <si>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</si>
  <si>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</si>
  <si>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</si>
  <si>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</si>
  <si>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</si>
  <si>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</si>
  <si>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</si>
  <si>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</si>
  <si>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</si>
  <si>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</si>
  <si>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</si>
  <si>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</si>
  <si>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</si>
  <si>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</si>
  <si>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</si>
  <si>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</si>
  <si>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</si>
  <si>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</si>
  <si>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</si>
  <si>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</si>
  <si>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</si>
  <si>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</si>
  <si>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</si>
  <si>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</si>
  <si>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</si>
  <si>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</si>
  <si>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</si>
  <si>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</si>
  <si>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</si>
  <si>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</si>
  <si>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</si>
  <si>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</si>
  <si>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</si>
  <si>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</si>
  <si>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</si>
  <si>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</si>
  <si>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</si>
  <si>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</si>
  <si>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</si>
  <si>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</si>
  <si>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</si>
  <si>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</si>
  <si>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</si>
  <si>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</si>
  <si>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</si>
  <si>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</si>
  <si>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</si>
  <si>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</si>
  <si>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</si>
  <si>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</si>
  <si>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</si>
  <si>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</si>
  <si>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</si>
  <si>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</si>
  <si>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</si>
  <si>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</si>
  <si>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</si>
  <si>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</si>
  <si>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</si>
  <si>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</si>
  <si>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</si>
  <si>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</si>
  <si>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</si>
  <si>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</si>
  <si>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</si>
  <si>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</si>
  <si>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</si>
  <si>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</si>
  <si>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</si>
  <si>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</si>
  <si>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</si>
  <si>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</si>
  <si>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</si>
  <si>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</si>
  <si>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</si>
  <si>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</si>
  <si>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</si>
  <si>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</si>
  <si>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</si>
  <si>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</si>
  <si>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</si>
  <si>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</si>
  <si>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</si>
  <si>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</si>
  <si>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</si>
  <si>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</si>
  <si>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</si>
  <si>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</si>
  <si>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</si>
  <si>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</si>
  <si>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</si>
  <si>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</si>
  <si>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</si>
  <si>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</si>
  <si>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</si>
  <si>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</si>
  <si>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</si>
  <si>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</si>
  <si>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</si>
  <si>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</si>
  <si>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</si>
  <si>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</si>
  <si>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</si>
  <si>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</si>
  <si>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</si>
  <si>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</si>
  <si>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</si>
  <si>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</si>
  <si>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</si>
  <si>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</si>
  <si>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</si>
  <si>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</si>
  <si>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</si>
  <si>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</si>
  <si>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</si>
  <si>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</si>
  <si>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</si>
  <si>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</si>
  <si>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</si>
  <si>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</si>
  <si>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</si>
  <si>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</si>
  <si>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</si>
  <si>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</si>
  <si>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</si>
  <si>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</si>
  <si>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</si>
  <si>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</si>
  <si>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</si>
  <si>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</si>
  <si>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</si>
  <si>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</si>
  <si>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</si>
  <si>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</si>
  <si>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</si>
  <si>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</si>
  <si>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</si>
  <si>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</si>
  <si>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</si>
  <si>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</si>
  <si>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</si>
  <si>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</si>
  <si>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</si>
  <si>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</si>
  <si>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</si>
  <si>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</si>
  <si>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</si>
  <si>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</si>
  <si>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</si>
  <si>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</si>
  <si>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</si>
  <si>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</si>
  <si>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</si>
  <si>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</si>
  <si>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</si>
  <si>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</si>
  <si>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</si>
  <si>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</si>
  <si>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</si>
  <si>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</si>
  <si>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</si>
  <si>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</si>
  <si>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</si>
  <si>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</si>
  <si>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</si>
  <si>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</si>
  <si>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</si>
  <si>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</si>
  <si>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</si>
  <si>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</si>
  <si>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</si>
  <si>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</si>
  <si>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</si>
  <si>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</si>
  <si>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</si>
  <si>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</si>
  <si>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</si>
  <si>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</si>
  <si>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</si>
  <si>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</si>
  <si>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</si>
  <si>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</si>
  <si>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</si>
  <si>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</si>
  <si>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</si>
  <si>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</si>
  <si>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</si>
  <si>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</si>
  <si>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</si>
  <si>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</si>
  <si>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</si>
  <si>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</si>
  <si>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</si>
  <si>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</si>
  <si>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</si>
  <si>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</si>
  <si>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</si>
  <si>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</si>
  <si>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</si>
  <si>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</si>
  <si>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</si>
  <si>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</si>
  <si>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</si>
  <si>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</si>
  <si>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</si>
  <si>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</si>
  <si>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</si>
  <si>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</si>
  <si>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</si>
  <si>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</si>
  <si>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</si>
  <si>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</si>
  <si>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</si>
  <si>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</si>
  <si>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</si>
  <si>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</si>
  <si>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</si>
  <si>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</si>
  <si>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</si>
  <si>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</si>
  <si>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</si>
  <si>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</si>
  <si>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</si>
  <si>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</si>
  <si>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</si>
  <si>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</si>
  <si>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</si>
  <si>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</si>
  <si>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</si>
  <si>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</si>
  <si>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</si>
  <si>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</si>
  <si>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</si>
  <si>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</si>
  <si>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</si>
  <si>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</si>
  <si>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</si>
  <si>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</si>
  <si>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</si>
  <si>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</si>
  <si>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</si>
  <si>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</si>
  <si>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</si>
  <si>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</si>
  <si>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</si>
  <si>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</si>
  <si>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</si>
  <si>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</si>
  <si>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</si>
  <si>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</si>
  <si>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</si>
  <si>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</si>
  <si>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</si>
  <si>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</si>
  <si>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</si>
  <si>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</si>
  <si>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</si>
  <si>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</si>
  <si>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</si>
  <si>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</si>
  <si>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</si>
  <si>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</si>
  <si>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</si>
  <si>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</si>
  <si>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</si>
  <si>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</si>
  <si>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</si>
  <si>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</si>
  <si>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</si>
  <si>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</si>
  <si>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</si>
  <si>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</si>
  <si>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</si>
  <si>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</si>
  <si>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</si>
  <si>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</si>
  <si>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</si>
  <si>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</si>
  <si>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</si>
  <si>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</si>
  <si>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</si>
  <si>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</si>
  <si>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</si>
  <si>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</si>
  <si>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</si>
  <si>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</si>
  <si>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</si>
  <si>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</si>
  <si>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</si>
  <si>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</si>
  <si>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</si>
  <si>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</si>
  <si>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</si>
  <si>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</si>
  <si>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</si>
  <si>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</si>
  <si>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</si>
  <si>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</si>
  <si>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</si>
  <si>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</si>
  <si>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</si>
  <si>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</si>
  <si>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</si>
  <si>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</si>
  <si>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</si>
  <si>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</si>
  <si>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</si>
  <si>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</si>
  <si>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</si>
  <si>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</si>
  <si>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</si>
  <si>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</si>
  <si>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</si>
  <si>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</si>
  <si>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</si>
  <si>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</si>
  <si>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</si>
  <si>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</si>
  <si>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</si>
  <si>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</si>
  <si>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</si>
  <si>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</si>
  <si>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</si>
  <si>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</si>
  <si>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</si>
  <si>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</si>
  <si>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</si>
  <si>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</si>
  <si>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</si>
  <si>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</si>
  <si>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</si>
  <si>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</si>
  <si>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</si>
  <si>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</si>
  <si>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</si>
  <si>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</si>
  <si>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</si>
  <si>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</si>
  <si>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</si>
  <si>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</si>
  <si>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</si>
  <si>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</si>
  <si>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</si>
  <si>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</si>
  <si>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</si>
  <si>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</si>
  <si>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</si>
  <si>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</si>
  <si>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</si>
  <si>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</si>
  <si>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</si>
  <si>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</si>
  <si>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</si>
  <si>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</si>
  <si>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</si>
  <si>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</si>
  <si>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</si>
  <si>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</si>
  <si>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</si>
  <si>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</si>
  <si>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</si>
  <si>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</si>
  <si>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</si>
  <si>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</si>
  <si>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</si>
  <si>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</si>
  <si>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</si>
  <si>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</si>
  <si>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</si>
  <si>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</si>
  <si>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</si>
  <si>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</si>
  <si>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</si>
  <si>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</si>
  <si>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</si>
  <si>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</si>
  <si>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</si>
  <si>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</si>
  <si>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</si>
  <si>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</si>
  <si>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</si>
  <si>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</si>
  <si>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</si>
  <si>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</si>
  <si>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</si>
  <si>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</si>
  <si>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</si>
  <si>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</si>
  <si>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</si>
  <si>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</si>
  <si>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</si>
  <si>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</si>
  <si>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</si>
  <si>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</si>
  <si>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</si>
  <si>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</si>
  <si>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</si>
  <si>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</si>
  <si>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</si>
  <si>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</si>
  <si>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</si>
  <si>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</si>
  <si>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</si>
  <si>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</si>
  <si>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</si>
  <si>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</si>
  <si>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</si>
  <si>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</si>
  <si>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</si>
  <si>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</si>
  <si>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</si>
  <si>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</si>
  <si>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</si>
  <si>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</si>
  <si>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</si>
  <si>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</si>
  <si>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</si>
  <si>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</si>
  <si>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</si>
  <si>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</si>
  <si>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</si>
  <si>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</si>
  <si>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</si>
  <si>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</si>
  <si>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</si>
  <si>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</si>
  <si>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</si>
  <si>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</si>
  <si>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</si>
  <si>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</si>
  <si>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</si>
  <si>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</si>
  <si>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</si>
  <si>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</si>
  <si>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</si>
  <si>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</si>
  <si>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</si>
  <si>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</si>
  <si>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</si>
  <si>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</si>
  <si>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</si>
  <si>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</si>
  <si>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</si>
  <si>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</si>
  <si>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</si>
  <si>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</si>
  <si>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</si>
  <si>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</si>
  <si>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</si>
  <si>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</si>
  <si>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</si>
  <si>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</si>
  <si>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</si>
  <si>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</si>
  <si>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</si>
  <si>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</si>
  <si>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</si>
  <si>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</si>
  <si>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</si>
  <si>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</si>
  <si>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</si>
  <si>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</si>
  <si>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</si>
  <si>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</si>
  <si>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</si>
  <si>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</si>
  <si>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</si>
  <si>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</si>
  <si>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</si>
  <si>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</si>
  <si>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</si>
  <si>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</si>
  <si>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</si>
  <si>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</si>
  <si>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</si>
  <si>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</si>
  <si>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</si>
  <si>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</si>
  <si>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</si>
  <si>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</si>
  <si>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</si>
  <si>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</si>
  <si>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</si>
  <si>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</si>
  <si>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</si>
  <si>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</si>
  <si>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</si>
  <si>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</si>
  <si>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</si>
  <si>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</si>
  <si>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</si>
  <si>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</si>
  <si>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</si>
  <si>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</si>
  <si>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</si>
  <si>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</si>
  <si>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</si>
  <si>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</si>
  <si>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</si>
  <si>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</si>
  <si>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</si>
  <si>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</si>
  <si>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</si>
  <si>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</si>
  <si>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</si>
  <si>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</si>
  <si>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</si>
  <si>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</si>
  <si>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</si>
  <si>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</si>
  <si>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</si>
  <si>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</si>
  <si>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</si>
  <si>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</si>
  <si>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</si>
  <si>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</si>
  <si>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</si>
  <si>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</si>
  <si>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</si>
  <si>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</si>
  <si>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</si>
  <si>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</si>
  <si>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</si>
  <si>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</si>
  <si>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</si>
  <si>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</si>
  <si>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</si>
  <si>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</si>
  <si>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</si>
  <si>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</si>
  <si>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</si>
  <si>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</si>
  <si>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</si>
  <si>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</si>
  <si>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</si>
  <si>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</si>
  <si>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</si>
  <si>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</si>
  <si>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</si>
  <si>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</si>
  <si>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</si>
  <si>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</si>
  <si>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</si>
  <si>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</si>
  <si>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</si>
  <si>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</si>
  <si>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</si>
  <si>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</si>
  <si>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</si>
  <si>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</si>
  <si>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</si>
  <si>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</si>
  <si>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</si>
  <si>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</si>
  <si>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</si>
  <si>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</si>
  <si>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</si>
  <si>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</si>
  <si>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</si>
  <si>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</si>
  <si>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</si>
  <si>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</si>
  <si>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</si>
  <si>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</si>
  <si>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</si>
  <si>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</si>
  <si>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</si>
  <si>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</si>
  <si>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</si>
  <si>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</si>
  <si>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</si>
  <si>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</si>
  <si>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</si>
  <si>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</si>
  <si>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</si>
  <si>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</si>
  <si>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</si>
  <si>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</si>
  <si>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</si>
  <si>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</si>
  <si>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</si>
  <si>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</si>
  <si>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</si>
  <si>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</si>
  <si>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</si>
  <si>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</si>
  <si>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</si>
  <si>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</si>
  <si>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</si>
  <si>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</si>
  <si>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</si>
  <si>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</si>
  <si>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</si>
  <si>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</si>
  <si>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</si>
  <si>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</si>
  <si>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</si>
  <si>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</si>
  <si>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</si>
  <si>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</si>
  <si>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</si>
  <si>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</si>
  <si>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</si>
  <si>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</si>
  <si>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</si>
  <si>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</si>
  <si>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</si>
  <si>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</si>
  <si>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</si>
  <si>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</si>
  <si>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</si>
  <si>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</si>
  <si>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</si>
  <si>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</si>
  <si>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</si>
  <si>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</si>
  <si>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</si>
  <si>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</si>
  <si>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</si>
  <si>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</si>
  <si>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</si>
  <si>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</si>
  <si>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</si>
  <si>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</si>
  <si>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</si>
  <si>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</si>
  <si>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</si>
  <si>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</si>
  <si>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</si>
  <si>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</si>
  <si>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</si>
  <si>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</si>
  <si>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</si>
  <si>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</si>
  <si>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</si>
  <si>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</si>
  <si>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</si>
  <si>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</si>
  <si>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</si>
  <si>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</si>
  <si>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</si>
  <si>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</si>
  <si>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</si>
  <si>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</si>
  <si>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</si>
  <si>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</si>
  <si>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</si>
  <si>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</si>
  <si>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</si>
  <si>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</si>
  <si>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</si>
  <si>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</si>
  <si>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</si>
  <si>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</si>
  <si>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</si>
  <si>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</si>
  <si>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</si>
  <si>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</si>
  <si>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</si>
  <si>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</si>
  <si>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</si>
  <si>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</si>
  <si>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</si>
  <si>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</si>
  <si>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</si>
  <si>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</si>
  <si>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</si>
  <si>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</si>
  <si>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</si>
  <si>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</si>
  <si>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</si>
  <si>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</si>
  <si>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</si>
  <si>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</si>
  <si>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</si>
  <si>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</si>
  <si>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</si>
  <si>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</si>
  <si>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</si>
  <si>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</si>
  <si>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</si>
  <si>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</si>
  <si>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</si>
  <si>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</si>
  <si>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</si>
  <si>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</si>
  <si>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</si>
  <si>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</si>
  <si>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</si>
  <si>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</si>
  <si>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</si>
  <si>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</si>
  <si>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</si>
  <si>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</si>
  <si>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</si>
  <si>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</si>
  <si>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</si>
  <si>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</si>
  <si>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</si>
  <si>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</si>
  <si>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</si>
  <si>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</si>
  <si>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</si>
  <si>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</si>
  <si>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</si>
  <si>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</si>
  <si>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</si>
  <si>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</si>
  <si>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</si>
  <si>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</si>
  <si>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</si>
  <si>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</si>
  <si>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</si>
  <si>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</si>
  <si>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</si>
  <si>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</si>
  <si>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</si>
  <si>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</si>
  <si>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</si>
  <si>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</si>
  <si>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</si>
  <si>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</si>
  <si>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</si>
  <si>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</si>
  <si>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</si>
  <si>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</si>
  <si>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</si>
  <si>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</si>
  <si>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</si>
  <si>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</si>
  <si>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</si>
  <si>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</si>
  <si>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</si>
  <si>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</si>
  <si>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</si>
  <si>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</si>
  <si>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</si>
  <si>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</si>
  <si>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</si>
  <si>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</si>
  <si>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</si>
  <si>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</si>
  <si>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</si>
  <si>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</si>
  <si>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</si>
  <si>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</si>
  <si>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</si>
  <si>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</si>
  <si>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</si>
  <si>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</si>
  <si>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</si>
  <si>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</si>
  <si>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</si>
  <si>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</si>
  <si>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</si>
  <si>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</si>
  <si>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</si>
  <si>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</si>
  <si>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</si>
  <si>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</si>
  <si>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</si>
  <si>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</si>
  <si>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</si>
  <si>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</si>
  <si>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</si>
  <si>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</si>
  <si>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</si>
  <si>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</si>
  <si>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</si>
  <si>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</si>
  <si>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</si>
  <si>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</si>
  <si>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</si>
  <si>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</si>
  <si>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</si>
  <si>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</si>
  <si>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</si>
  <si>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</si>
  <si>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</si>
  <si>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</si>
  <si>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</si>
  <si>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</si>
  <si>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</si>
  <si>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</si>
  <si>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</si>
  <si>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</si>
  <si>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</si>
  <si>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</si>
  <si>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</si>
  <si>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</si>
  <si>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</si>
  <si>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</si>
  <si>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</si>
  <si>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</si>
  <si>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</si>
  <si>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</si>
  <si>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</si>
  <si>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</si>
  <si>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</si>
  <si>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</si>
  <si>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</si>
  <si>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</si>
  <si>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</si>
  <si>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</si>
  <si>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</si>
  <si>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</si>
  <si>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</si>
  <si>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</si>
  <si>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</si>
  <si>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</si>
  <si>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</si>
  <si>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</si>
  <si>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</si>
  <si>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</si>
  <si>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</si>
  <si>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</si>
  <si>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</si>
  <si>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</si>
  <si>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</si>
  <si>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</si>
  <si>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</si>
  <si>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</si>
  <si>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</si>
  <si>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</si>
  <si>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</si>
  <si>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</si>
  <si>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</si>
  <si>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</si>
  <si>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</si>
  <si>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</si>
  <si>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</si>
  <si>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</si>
  <si>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</si>
  <si>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</si>
  <si>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</si>
  <si>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</si>
  <si>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</si>
  <si>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</si>
  <si>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</si>
  <si>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</si>
  <si>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</si>
  <si>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</si>
  <si>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</si>
  <si>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</si>
  <si>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</si>
  <si>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</si>
  <si>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</si>
  <si>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</si>
  <si>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</si>
  <si>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</si>
  <si>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</si>
  <si>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</si>
  <si>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</si>
  <si>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</si>
  <si>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</si>
  <si>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</si>
  <si>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</si>
  <si>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</si>
  <si>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</si>
  <si>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</si>
  <si>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</si>
  <si>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</si>
  <si>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</si>
  <si>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</si>
  <si>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</si>
  <si>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</si>
  <si>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</si>
  <si>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</si>
  <si>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</si>
  <si>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</si>
  <si>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</si>
  <si>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</si>
  <si>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</si>
  <si>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</si>
  <si>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</si>
  <si>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</si>
  <si>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</si>
  <si>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</si>
  <si>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</si>
  <si>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</si>
  <si>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</si>
  <si>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</si>
  <si>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</si>
  <si>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</si>
  <si>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</si>
  <si>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</si>
  <si>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</si>
  <si>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</si>
  <si>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</si>
  <si>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</si>
  <si>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</si>
  <si>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</si>
  <si>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</si>
  <si>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</si>
  <si>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</si>
  <si>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</si>
  <si>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</si>
  <si>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</si>
  <si>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</si>
  <si>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</si>
  <si>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</si>
  <si>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</si>
  <si>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</si>
  <si>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</si>
  <si>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</si>
  <si>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</si>
  <si>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</si>
  <si>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</si>
  <si>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</si>
  <si>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</si>
  <si>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</si>
  <si>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</si>
  <si>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</si>
  <si>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</si>
  <si>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</si>
  <si>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</si>
  <si>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</si>
  <si>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</si>
  <si>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</si>
  <si>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</si>
  <si>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</si>
  <si>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</si>
  <si>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</si>
  <si>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</si>
  <si>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</si>
  <si>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</si>
  <si>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</si>
  <si>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</si>
  <si>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</si>
  <si>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</si>
  <si>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</si>
  <si>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</si>
  <si>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</si>
  <si>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</si>
  <si>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</si>
  <si>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</si>
  <si>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</si>
  <si>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</si>
  <si>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</si>
  <si>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</si>
  <si>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</si>
  <si>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</si>
  <si>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</si>
  <si>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</si>
  <si>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</si>
  <si>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</si>
  <si>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</si>
  <si>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</si>
  <si>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</si>
  <si>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</si>
  <si>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</si>
  <si>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</si>
  <si>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</si>
  <si>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</si>
  <si>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</si>
  <si>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</si>
  <si>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</si>
  <si>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</si>
  <si>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</si>
  <si>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</si>
  <si>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</si>
  <si>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</si>
  <si>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</si>
  <si>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</si>
  <si>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</si>
  <si>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</si>
  <si>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</si>
  <si>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</si>
  <si>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</si>
  <si>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</si>
  <si>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</si>
  <si>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</si>
  <si>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</si>
  <si>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</si>
  <si>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</si>
  <si>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</si>
  <si>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</si>
  <si>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</si>
  <si>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</si>
  <si>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</si>
  <si>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</si>
  <si>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</si>
  <si>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</si>
  <si>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</si>
  <si>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</si>
  <si>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</si>
  <si>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</si>
  <si>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</si>
  <si>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</si>
  <si>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</si>
  <si>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</si>
  <si>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</si>
  <si>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</si>
  <si>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</si>
  <si>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</si>
  <si>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</si>
  <si>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</si>
  <si>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</si>
  <si>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</si>
  <si>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</si>
  <si>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</si>
  <si>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</si>
  <si>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</si>
  <si>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</si>
  <si>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</si>
  <si>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</si>
  <si>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</si>
  <si>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</si>
  <si>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</si>
  <si>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</si>
  <si>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</si>
  <si>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</si>
  <si>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</si>
  <si>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</si>
  <si>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</si>
  <si>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</si>
  <si>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</si>
  <si>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</si>
  <si>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</si>
  <si>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</si>
  <si>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</si>
  <si>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</si>
  <si>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</si>
  <si>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</si>
  <si>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</si>
  <si>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</si>
  <si>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</si>
  <si>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</si>
  <si>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</si>
  <si>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</si>
  <si>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</si>
  <si>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</si>
  <si>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</si>
  <si>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</si>
  <si>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</si>
  <si>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</si>
  <si>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</si>
  <si>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</si>
  <si>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</si>
  <si>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</si>
  <si>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</si>
  <si>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</si>
  <si>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</si>
  <si>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</si>
  <si>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</si>
  <si>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</si>
  <si>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</si>
  <si>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</si>
  <si>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</si>
  <si>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</si>
  <si>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</si>
  <si>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</si>
  <si>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</si>
  <si>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</si>
  <si>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</si>
  <si>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</si>
  <si>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</si>
  <si>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</si>
  <si>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</si>
  <si>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</si>
  <si>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</si>
  <si>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</si>
  <si>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</si>
  <si>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</si>
  <si>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</si>
  <si>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</si>
  <si>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</si>
  <si>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</si>
  <si>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</si>
  <si>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</si>
  <si>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</si>
  <si>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</si>
  <si>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</si>
  <si>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</si>
  <si>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</si>
  <si>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</si>
  <si>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</si>
  <si>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</si>
  <si>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</si>
  <si>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</si>
  <si>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</si>
  <si>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</si>
  <si>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</si>
  <si>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</si>
  <si>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</si>
  <si>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</si>
  <si>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</si>
  <si>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</si>
  <si>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</si>
  <si>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</si>
  <si>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</si>
  <si>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</si>
  <si>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</si>
  <si>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</si>
  <si>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</si>
  <si>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</si>
  <si>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</si>
  <si>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</si>
  <si>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</si>
  <si>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</si>
  <si>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</si>
  <si>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</si>
  <si>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</si>
  <si>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</si>
  <si>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</si>
  <si>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</si>
  <si>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</si>
  <si>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</si>
  <si>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</si>
  <si>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</si>
  <si>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</si>
  <si>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</si>
  <si>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</si>
  <si>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</si>
  <si>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</si>
  <si>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</si>
  <si>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</si>
  <si>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</si>
  <si>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</si>
  <si>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</si>
  <si>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</si>
  <si>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</si>
  <si>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</si>
  <si>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</si>
  <si>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</si>
  <si>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</si>
  <si>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</si>
  <si>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</si>
  <si>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</si>
  <si>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</si>
  <si>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</si>
  <si>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</si>
  <si>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</si>
  <si>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</si>
  <si>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</si>
  <si>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</si>
  <si>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</si>
  <si>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</si>
  <si>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</si>
  <si>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</si>
  <si>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</si>
  <si>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</si>
  <si>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</si>
  <si>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</si>
  <si>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</si>
  <si>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</si>
  <si>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</si>
  <si>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</si>
  <si>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</si>
  <si>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</si>
  <si>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</si>
  <si>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</si>
  <si>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</si>
  <si>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</si>
  <si>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</si>
  <si>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</si>
  <si>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</si>
  <si>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</si>
  <si>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</si>
  <si>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</si>
  <si>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</si>
  <si>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</si>
  <si>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</si>
  <si>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</si>
  <si>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</si>
  <si>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</si>
  <si>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</si>
  <si>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</si>
  <si>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</si>
  <si>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</si>
  <si>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</si>
  <si>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</si>
  <si>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</si>
  <si>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</si>
  <si>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</si>
  <si>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</si>
  <si>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</si>
  <si>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</si>
  <si>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</si>
  <si>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</si>
  <si>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</si>
  <si>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</si>
  <si>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</si>
  <si>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</si>
  <si>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</si>
  <si>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</si>
  <si>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</si>
  <si>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</si>
  <si>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</si>
  <si>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</si>
  <si>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</si>
  <si>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</si>
  <si>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</si>
  <si>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</si>
  <si>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</si>
  <si>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</si>
  <si>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</si>
  <si>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</si>
  <si>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</si>
  <si>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</si>
  <si>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</si>
  <si>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</si>
  <si>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</si>
  <si>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</si>
  <si>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</si>
  <si>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</si>
  <si>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</si>
  <si>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</si>
  <si>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</si>
  <si>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</si>
  <si>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</si>
  <si>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</si>
  <si>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</si>
  <si>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</si>
  <si>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</si>
  <si>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</si>
  <si>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</si>
  <si>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</si>
  <si>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</si>
  <si>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</si>
  <si>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</si>
  <si>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</si>
  <si>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</si>
  <si>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</si>
  <si>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</si>
  <si>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</si>
  <si>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</si>
  <si>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</si>
  <si>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</si>
  <si>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</si>
  <si>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</si>
  <si>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</si>
  <si>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</si>
  <si>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</si>
  <si>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</si>
  <si>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</si>
  <si>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</si>
  <si>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</si>
  <si>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</si>
  <si>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</si>
  <si>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</si>
  <si>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</si>
  <si>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</si>
  <si>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</si>
  <si>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</si>
  <si>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</si>
  <si>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</si>
  <si>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</si>
  <si>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</si>
  <si>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</si>
  <si>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</si>
  <si>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</si>
  <si>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</si>
  <si>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</si>
  <si>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</si>
  <si>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</si>
  <si>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</si>
  <si>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</si>
  <si>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</si>
  <si>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</si>
  <si>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</si>
  <si>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</si>
  <si>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</si>
  <si>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</si>
  <si>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</si>
  <si>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</si>
  <si>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</si>
  <si>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</si>
  <si>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</si>
  <si>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</si>
  <si>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</si>
  <si>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</si>
  <si>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</si>
  <si>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</si>
  <si>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</si>
  <si>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</si>
  <si>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</si>
  <si>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</si>
  <si>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</si>
  <si>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</si>
  <si>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</si>
  <si>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</si>
  <si>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</si>
  <si>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</si>
  <si>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</si>
  <si>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</si>
  <si>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</si>
  <si>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</si>
  <si>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</si>
  <si>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</si>
  <si>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</si>
  <si>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</si>
  <si>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</si>
  <si>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</si>
  <si>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</si>
  <si>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</si>
  <si>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</si>
  <si>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</si>
  <si>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</si>
  <si>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</si>
  <si>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</si>
  <si>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</si>
  <si>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</si>
  <si>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</si>
  <si>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</si>
  <si>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</si>
  <si>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</si>
  <si>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</si>
  <si>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</si>
  <si>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</si>
  <si>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</si>
  <si>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</si>
  <si>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</si>
  <si>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</si>
  <si>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</si>
  <si>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</si>
  <si>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</si>
  <si>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</si>
  <si>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</si>
  <si>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</si>
  <si>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</si>
  <si>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</si>
  <si>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</si>
  <si>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</si>
  <si>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</si>
  <si>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</si>
  <si>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</si>
  <si>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</si>
  <si>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</si>
  <si>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</si>
  <si>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</si>
  <si>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</si>
  <si>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</si>
  <si>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</si>
  <si>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</si>
  <si>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</si>
  <si>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</si>
  <si>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</si>
  <si>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</si>
  <si>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</si>
  <si>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</si>
  <si>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</si>
  <si>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</si>
  <si>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</si>
  <si>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</si>
  <si>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</si>
  <si>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</si>
  <si>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</si>
  <si>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</si>
  <si>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</si>
  <si>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</si>
  <si>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</si>
  <si>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</si>
  <si>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</si>
  <si>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</si>
  <si>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</si>
  <si>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</si>
  <si>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</si>
  <si>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</si>
  <si>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</si>
  <si>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</si>
  <si>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</si>
  <si>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</si>
  <si>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</si>
  <si>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</si>
  <si>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</si>
  <si>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</si>
  <si>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</si>
  <si>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</si>
  <si>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</si>
  <si>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</si>
  <si>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</si>
  <si>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</si>
  <si>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</si>
  <si>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</si>
  <si>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</si>
  <si>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</si>
  <si>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</si>
  <si>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</si>
  <si>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</si>
  <si>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</si>
  <si>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</si>
  <si>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</si>
  <si>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</si>
  <si>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</si>
  <si>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</si>
  <si>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</si>
  <si>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</si>
  <si>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</si>
  <si>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</si>
  <si>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</si>
  <si>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</si>
  <si>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</si>
  <si>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</si>
  <si>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</si>
  <si>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</si>
  <si>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</si>
  <si>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</si>
  <si>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</si>
  <si>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</si>
  <si>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</si>
  <si>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</si>
  <si>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</si>
  <si>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</si>
  <si>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</si>
  <si>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</si>
  <si>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</si>
  <si>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</si>
  <si>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</si>
  <si>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</si>
  <si>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</si>
  <si>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</si>
  <si>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</si>
  <si>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</si>
  <si>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</si>
  <si>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</si>
  <si>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</si>
  <si>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</si>
  <si>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</si>
  <si>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</si>
  <si>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</si>
  <si>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</si>
  <si>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</si>
  <si>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</si>
  <si>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</si>
  <si>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</si>
  <si>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</si>
  <si>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</si>
  <si>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</si>
  <si>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</si>
  <si>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</si>
  <si>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</si>
  <si>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</si>
  <si>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</si>
  <si>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</si>
  <si>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</si>
  <si>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</si>
  <si>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</si>
  <si>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</si>
  <si>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</si>
  <si>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</si>
  <si>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</si>
  <si>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</si>
  <si>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</si>
  <si>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</si>
  <si>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</si>
  <si>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</si>
  <si>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</si>
  <si>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</si>
  <si>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</si>
  <si>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</si>
  <si>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</si>
  <si>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</si>
  <si>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</si>
  <si>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</si>
  <si>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</si>
  <si>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</si>
  <si>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</si>
  <si>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</si>
  <si>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</si>
  <si>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</si>
  <si>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</si>
  <si>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</si>
  <si>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</si>
  <si>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</si>
  <si>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</si>
  <si>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</si>
  <si>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</si>
  <si>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</si>
  <si>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</si>
  <si>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</si>
  <si>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</si>
  <si>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</si>
  <si>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</si>
  <si>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</si>
  <si>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</si>
  <si>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</si>
  <si>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</si>
  <si>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</si>
  <si>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</si>
  <si>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</si>
  <si>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</si>
  <si>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</si>
  <si>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</si>
  <si>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</si>
  <si>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</si>
  <si>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</si>
  <si>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</si>
  <si>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</si>
  <si>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</si>
  <si>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</si>
  <si>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</si>
  <si>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</si>
  <si>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</si>
  <si>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</si>
  <si>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</si>
  <si>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</si>
  <si>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</si>
  <si>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</si>
  <si>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</si>
  <si>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</si>
  <si>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</si>
  <si>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</si>
  <si>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</si>
  <si>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</si>
  <si>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</si>
  <si>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</si>
  <si>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</si>
  <si>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</si>
  <si>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</si>
  <si>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</si>
  <si>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</si>
  <si>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</si>
  <si>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</si>
  <si>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</si>
  <si>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</si>
  <si>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</si>
  <si>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</si>
  <si>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</si>
  <si>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</si>
  <si>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</si>
  <si>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</si>
  <si>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</si>
  <si>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</si>
  <si>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</si>
  <si>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</si>
  <si>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</si>
  <si>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</si>
  <si>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</si>
  <si>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</si>
  <si>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</si>
  <si>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</si>
  <si>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</si>
  <si>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</si>
  <si>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</si>
  <si>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</si>
  <si>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</si>
  <si>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</si>
  <si>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</si>
  <si>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</si>
  <si>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</si>
  <si>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</si>
  <si>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</si>
  <si>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</si>
  <si>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</si>
  <si>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</si>
  <si>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</si>
  <si>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</si>
  <si>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</si>
  <si>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</si>
  <si>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</si>
  <si>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</si>
  <si>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</si>
  <si>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</si>
  <si>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</si>
  <si>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</si>
  <si>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</si>
  <si>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</si>
  <si>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</si>
  <si>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</si>
  <si>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</si>
  <si>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</si>
  <si>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</si>
  <si>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</si>
  <si>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</si>
  <si>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</si>
  <si>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</si>
  <si>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</si>
  <si>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</si>
  <si>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</si>
  <si>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</si>
  <si>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</si>
  <si>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</si>
  <si>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</si>
  <si>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</si>
  <si>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</si>
  <si>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</si>
  <si>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</si>
  <si>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</si>
  <si>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</si>
  <si>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</si>
  <si>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</si>
  <si>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</si>
  <si>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</si>
  <si>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</si>
  <si>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</si>
  <si>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</si>
  <si>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</si>
  <si>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</si>
  <si>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</si>
  <si>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</si>
  <si>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</si>
  <si>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</si>
  <si>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</si>
  <si>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</si>
  <si>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</si>
  <si>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</si>
  <si>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</si>
  <si>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</si>
  <si>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</si>
  <si>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</si>
  <si>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</si>
  <si>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</si>
  <si>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</si>
  <si>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</si>
  <si>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</si>
  <si>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</si>
  <si>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</si>
  <si>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</si>
  <si>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</si>
  <si>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</si>
  <si>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</si>
  <si>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</si>
  <si>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</si>
  <si>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</si>
  <si>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</si>
  <si>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</si>
  <si>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</si>
  <si>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</si>
  <si>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</si>
  <si>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</si>
  <si>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</si>
  <si>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</si>
  <si>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</si>
  <si>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</si>
  <si>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</si>
  <si>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</si>
  <si>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</si>
  <si>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</si>
  <si>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</si>
  <si>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</si>
  <si>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</si>
  <si>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</si>
  <si>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</si>
  <si>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</si>
  <si>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</si>
  <si>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</si>
  <si>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</si>
  <si>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</si>
  <si>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</si>
  <si>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</si>
  <si>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</si>
  <si>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</si>
  <si>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</si>
  <si>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</si>
  <si>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</si>
  <si>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</si>
  <si>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</si>
  <si>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</si>
  <si>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</si>
  <si>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</si>
  <si>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</si>
  <si>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</si>
  <si>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</si>
  <si>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</si>
  <si>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</si>
  <si>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</si>
  <si>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</si>
  <si>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</si>
  <si>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</si>
  <si>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</si>
  <si>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</si>
  <si>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</si>
  <si>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</si>
  <si>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</si>
  <si>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</si>
  <si>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</si>
  <si>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</si>
  <si>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</si>
  <si>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</si>
  <si>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</si>
  <si>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</si>
  <si>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</si>
  <si>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</si>
  <si>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</si>
  <si>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</si>
  <si>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</si>
  <si>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</si>
  <si>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</si>
  <si>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</si>
  <si>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</si>
  <si>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</si>
  <si>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</si>
  <si>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</si>
  <si>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</si>
  <si>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</si>
  <si>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</si>
  <si>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</si>
  <si>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</si>
  <si>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</si>
  <si>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</si>
  <si>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</si>
  <si>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</si>
  <si>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</si>
  <si>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</si>
  <si>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</si>
  <si>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</si>
  <si>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</si>
  <si>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</si>
  <si>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</si>
  <si>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</si>
  <si>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</si>
  <si>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</si>
  <si>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</si>
  <si>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</si>
  <si>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</si>
  <si>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</si>
  <si>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</si>
  <si>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</si>
  <si>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</si>
  <si>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</si>
  <si>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</si>
  <si>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</si>
  <si>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</si>
  <si>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</si>
  <si>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</si>
  <si>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</si>
  <si>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</si>
  <si>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</si>
  <si>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</si>
  <si>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</si>
  <si>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</si>
  <si>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</si>
  <si>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</si>
  <si>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</si>
  <si>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</si>
  <si>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</si>
  <si>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</si>
  <si>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</si>
  <si>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</si>
  <si>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</si>
  <si>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</si>
  <si>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</si>
  <si>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</si>
  <si>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</si>
  <si>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</si>
  <si>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</si>
  <si>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</si>
  <si>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</si>
  <si>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</si>
  <si>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</si>
  <si>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</si>
  <si>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</si>
  <si>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</si>
  <si>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</si>
  <si>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</si>
  <si>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</si>
  <si>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</si>
  <si>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</si>
  <si>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</si>
  <si>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</si>
  <si>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</si>
  <si>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</si>
  <si>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</si>
  <si>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</si>
  <si>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</si>
  <si>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</si>
  <si>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</si>
  <si>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</si>
  <si>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</si>
  <si>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</si>
  <si>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</si>
  <si>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</si>
  <si>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</si>
  <si>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</si>
  <si>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</si>
  <si>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</si>
  <si>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</si>
  <si>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</si>
  <si>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</si>
  <si>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</si>
  <si>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</si>
  <si>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</si>
  <si>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</si>
  <si>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</si>
  <si>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</si>
  <si>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</si>
  <si>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</si>
  <si>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</si>
  <si>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</si>
  <si>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</si>
  <si>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</si>
  <si>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</si>
  <si>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</si>
  <si>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</si>
  <si>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</si>
  <si>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</si>
  <si>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</si>
  <si>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</si>
  <si>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</si>
  <si>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</si>
  <si>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</si>
  <si>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</si>
  <si>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</si>
  <si>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</si>
  <si>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</si>
  <si>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</si>
  <si>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</si>
  <si>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</si>
  <si>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</si>
  <si>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</si>
  <si>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</si>
  <si>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</si>
  <si>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</si>
  <si>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</si>
  <si>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</si>
  <si>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</si>
  <si>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</si>
  <si>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</si>
  <si>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</si>
  <si>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</si>
  <si>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</si>
  <si>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</si>
  <si>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</si>
  <si>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</si>
  <si>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</si>
  <si>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</si>
  <si>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</si>
  <si>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</si>
  <si>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</si>
  <si>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</si>
  <si>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</si>
  <si>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</si>
  <si>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</si>
  <si>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</si>
  <si>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</si>
  <si>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</si>
  <si>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</si>
  <si>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</si>
  <si>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</si>
  <si>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</si>
  <si>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</si>
  <si>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</si>
  <si>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</si>
  <si>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</si>
  <si>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</si>
  <si>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</si>
  <si>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</si>
  <si>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</si>
  <si>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</si>
  <si>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</si>
  <si>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</si>
  <si>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</si>
  <si>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</si>
  <si>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</si>
  <si>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</si>
  <si>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</si>
  <si>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</si>
  <si>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</si>
  <si>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</si>
  <si>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</si>
  <si>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</si>
  <si>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</si>
  <si>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</si>
  <si>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</si>
  <si>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</si>
  <si>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</si>
  <si>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</si>
  <si>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</si>
  <si>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</si>
  <si>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</si>
  <si>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</si>
  <si>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</si>
  <si>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</si>
  <si>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</si>
  <si>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</si>
  <si>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</si>
  <si>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</si>
  <si>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</si>
  <si>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</si>
  <si>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</si>
  <si>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</si>
  <si>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</si>
  <si>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</si>
  <si>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</si>
  <si>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</si>
  <si>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</si>
  <si>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</si>
  <si>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</si>
  <si>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</si>
  <si>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</si>
  <si>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</si>
  <si>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</si>
  <si>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</si>
  <si>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</si>
  <si>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</si>
  <si>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</si>
  <si>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</si>
  <si>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</si>
  <si>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</si>
  <si>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</si>
  <si>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</si>
  <si>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</si>
  <si>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</si>
  <si>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</si>
  <si>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</si>
  <si>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</si>
  <si>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</si>
  <si>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</si>
  <si>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</si>
  <si>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</si>
  <si>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</si>
  <si>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</si>
  <si>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</si>
  <si>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</si>
  <si>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</si>
  <si>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</si>
  <si>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</si>
  <si>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</si>
  <si>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</si>
  <si>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</si>
  <si>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</si>
  <si>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</si>
  <si>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</si>
  <si>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</si>
  <si>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</si>
  <si>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</si>
  <si>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</si>
  <si>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</si>
  <si>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</si>
  <si>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</si>
  <si>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</si>
  <si>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</si>
  <si>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</si>
  <si>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</si>
  <si>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</si>
  <si>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</si>
  <si>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</si>
  <si>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</si>
  <si>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</si>
  <si>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</si>
  <si>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</si>
  <si>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</si>
  <si>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</si>
  <si>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</si>
  <si>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</si>
  <si>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</si>
  <si>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</si>
  <si>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</si>
  <si>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</si>
  <si>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</si>
  <si>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</si>
  <si>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</si>
  <si>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</si>
  <si>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</si>
  <si>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</si>
  <si>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</si>
  <si>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</si>
  <si>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</si>
  <si>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</si>
  <si>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</si>
  <si>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</si>
  <si>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</si>
  <si>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</si>
  <si>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</si>
  <si>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</si>
  <si>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</si>
  <si>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</si>
  <si>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</si>
  <si>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</si>
  <si>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</si>
  <si>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</si>
  <si>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</si>
  <si>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</si>
  <si>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</si>
  <si>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</si>
  <si>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</si>
  <si>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</si>
  <si>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</si>
  <si>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</si>
  <si>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</si>
  <si>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</si>
  <si>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</si>
  <si>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</si>
  <si>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</si>
  <si>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</si>
  <si>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</si>
  <si>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</si>
  <si>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</si>
  <si>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</si>
  <si>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</si>
  <si>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</si>
  <si>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</si>
  <si>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</si>
  <si>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</si>
  <si>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</si>
  <si>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</si>
  <si>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</si>
  <si>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</si>
  <si>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</si>
  <si>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</si>
  <si>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</si>
  <si>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</si>
  <si>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</si>
  <si>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</si>
  <si>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</si>
  <si>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</si>
  <si>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</si>
  <si>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</si>
  <si>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</si>
  <si>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</si>
  <si>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</si>
  <si>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</si>
  <si>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</si>
  <si>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</si>
  <si>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</si>
  <si>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</si>
  <si>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</si>
  <si>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</si>
  <si>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</si>
  <si>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</si>
  <si>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</si>
  <si>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</si>
  <si>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</si>
  <si>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</si>
  <si>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</si>
  <si>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</si>
  <si>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</si>
  <si>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</si>
  <si>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</si>
  <si>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</si>
  <si>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</si>
  <si>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</si>
  <si>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</si>
  <si>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</si>
  <si>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</si>
  <si>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</si>
  <si>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</si>
  <si>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</si>
  <si>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</si>
  <si>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</si>
  <si>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</si>
  <si>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</si>
  <si>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</si>
  <si>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</si>
  <si>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</si>
  <si>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</si>
  <si>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</si>
  <si>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</si>
  <si>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</si>
  <si>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</si>
  <si>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</si>
  <si>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</si>
  <si>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</si>
  <si>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</si>
  <si>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</si>
  <si>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</si>
  <si>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</si>
  <si>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</si>
  <si>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</si>
  <si>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</si>
  <si>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</si>
  <si>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</si>
  <si>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</si>
  <si>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</si>
  <si>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</si>
  <si>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</si>
  <si>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</si>
  <si>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</si>
  <si>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</si>
  <si>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</si>
  <si>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</si>
  <si>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</si>
  <si>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</si>
  <si>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</si>
  <si>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</si>
  <si>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</si>
  <si>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</si>
  <si>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</si>
  <si>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</si>
  <si>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</si>
  <si>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</si>
  <si>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</si>
  <si>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</si>
  <si>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</si>
  <si>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</si>
  <si>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</si>
  <si>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</si>
  <si>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</si>
  <si>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</si>
  <si>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</si>
  <si>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</si>
  <si>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</si>
  <si>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</si>
  <si>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</si>
  <si>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</si>
  <si>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</si>
  <si>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</si>
  <si>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</si>
  <si>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</si>
  <si>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</si>
  <si>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</si>
  <si>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</si>
  <si>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</si>
  <si>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</si>
  <si>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</si>
  <si>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</si>
  <si>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</si>
  <si>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</si>
  <si>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</si>
  <si>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</si>
  <si>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</si>
  <si>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</si>
  <si>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</si>
  <si>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</si>
  <si>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</si>
  <si>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</si>
  <si>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</si>
  <si>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</si>
  <si>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</si>
  <si>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</si>
  <si>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</si>
  <si>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</si>
  <si>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</si>
  <si>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</si>
  <si>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</si>
  <si>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</si>
  <si>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</si>
  <si>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</si>
  <si>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</si>
  <si>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</si>
  <si>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</si>
  <si>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</si>
  <si>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</si>
  <si>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</si>
  <si>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</si>
  <si>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</si>
  <si>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</si>
  <si>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</si>
  <si>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</si>
  <si>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</si>
  <si>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</si>
  <si>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</si>
  <si>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</si>
  <si>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</si>
  <si>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</si>
  <si>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</si>
  <si>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</si>
  <si>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</si>
  <si>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</si>
  <si>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</si>
  <si>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</si>
  <si>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</si>
  <si>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</si>
  <si>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</si>
  <si>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</si>
  <si>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</si>
  <si>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</si>
  <si>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</si>
  <si>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</si>
  <si>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</si>
  <si>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</si>
  <si>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</si>
  <si>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</si>
  <si>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</si>
  <si>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</si>
  <si>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</si>
  <si>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</si>
  <si>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</si>
  <si>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</si>
  <si>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</si>
  <si>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</si>
  <si>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</si>
  <si>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</si>
  <si>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</si>
  <si>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</si>
  <si>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</si>
  <si>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</si>
  <si>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</si>
  <si>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</si>
  <si>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</si>
  <si>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</si>
  <si>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</si>
  <si>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</si>
  <si>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</si>
  <si>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</si>
  <si>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</si>
  <si>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</si>
  <si>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</si>
  <si>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</si>
  <si>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</si>
  <si>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</si>
  <si>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</si>
  <si>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</si>
  <si>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</si>
  <si>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</si>
  <si>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</si>
  <si>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</si>
  <si>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</si>
  <si>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</si>
  <si>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</si>
  <si>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</si>
  <si>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</si>
  <si>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</si>
  <si>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</si>
  <si>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</si>
  <si>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</si>
  <si>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</si>
  <si>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</si>
  <si>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</si>
  <si>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</si>
  <si>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</si>
  <si>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</si>
  <si>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</si>
  <si>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</si>
  <si>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</si>
  <si>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</si>
  <si>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</si>
  <si>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</si>
  <si>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</si>
  <si>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</si>
  <si>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</si>
  <si>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</si>
  <si>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</si>
  <si>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</si>
  <si>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</si>
  <si>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</si>
  <si>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</si>
  <si>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</si>
  <si>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</si>
  <si>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</si>
  <si>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</si>
  <si>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</si>
  <si>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</si>
  <si>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</si>
  <si>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</si>
  <si>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</si>
  <si>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</si>
  <si>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</si>
  <si>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</si>
  <si>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</si>
  <si>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</si>
  <si>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</si>
  <si>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</si>
  <si>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</si>
  <si>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</si>
  <si>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</si>
  <si>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</si>
  <si>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</si>
  <si>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</si>
  <si>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</si>
  <si>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</si>
  <si>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</si>
  <si>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</si>
  <si>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</si>
  <si>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</si>
  <si>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</si>
  <si>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</si>
  <si>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</si>
  <si>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</si>
  <si>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</si>
  <si>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</si>
  <si>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</si>
  <si>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</si>
  <si>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</si>
  <si>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</si>
  <si>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</si>
  <si>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</si>
  <si>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</si>
  <si>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</si>
  <si>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</si>
  <si>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</si>
  <si>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</si>
  <si>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</si>
  <si>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</si>
  <si>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</si>
  <si>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</si>
  <si>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</si>
  <si>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</si>
  <si>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</si>
  <si>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</si>
  <si>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</si>
  <si>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</si>
  <si>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</si>
  <si>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</si>
  <si>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</si>
  <si>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</si>
  <si>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</si>
  <si>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</si>
  <si>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</si>
  <si>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</si>
  <si>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</si>
  <si>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</si>
  <si>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</si>
  <si>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</si>
  <si>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</si>
  <si>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</si>
  <si>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</si>
  <si>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</si>
  <si>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</si>
  <si>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</si>
  <si>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</si>
  <si>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</si>
  <si>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</si>
  <si>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</si>
  <si>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</si>
  <si>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</si>
  <si>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</si>
  <si>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</si>
  <si>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</si>
  <si>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</si>
  <si>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</si>
  <si>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</si>
  <si>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</si>
  <si>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</si>
  <si>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</si>
  <si>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</si>
  <si>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</si>
  <si>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</si>
  <si>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</si>
  <si>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</si>
  <si>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</si>
  <si>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</si>
  <si>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</si>
  <si>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</si>
  <si>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</si>
  <si>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</si>
  <si>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</si>
  <si>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</si>
  <si>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</si>
  <si>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</si>
  <si>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</si>
  <si>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</si>
  <si>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</si>
  <si>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</si>
  <si>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</si>
  <si>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</si>
  <si>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</si>
  <si>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</si>
  <si>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</si>
  <si>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</si>
  <si>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</si>
  <si>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</si>
  <si>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</si>
  <si>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</si>
  <si>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</si>
  <si>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</si>
  <si>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</si>
  <si>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</si>
  <si>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</si>
  <si>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</si>
  <si>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</si>
  <si>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</si>
  <si>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</si>
  <si>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</si>
  <si>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</si>
  <si>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</si>
  <si>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</si>
  <si>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</si>
  <si>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</si>
  <si>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</si>
  <si>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</si>
  <si>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</si>
  <si>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</si>
  <si>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</si>
  <si>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</si>
  <si>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</si>
  <si>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</si>
  <si>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</si>
  <si>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</si>
  <si>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</si>
  <si>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</si>
  <si>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</si>
  <si>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</si>
  <si>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</si>
  <si>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</si>
  <si>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</si>
  <si>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</si>
  <si>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</si>
  <si>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</si>
  <si>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</si>
  <si>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</si>
  <si>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</si>
  <si>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</si>
  <si>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</si>
  <si>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</si>
  <si>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</si>
  <si>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</si>
  <si>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</si>
  <si>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</si>
  <si>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</si>
  <si>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</si>
  <si>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</si>
  <si>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</si>
  <si>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</si>
  <si>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</si>
  <si>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</si>
  <si>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</si>
  <si>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</si>
  <si>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</si>
  <si>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</si>
  <si>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</si>
  <si>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</si>
  <si>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</si>
  <si>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</si>
  <si>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</si>
  <si>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</si>
  <si>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</si>
  <si>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</si>
  <si>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</si>
  <si>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</si>
  <si>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</si>
  <si>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</si>
  <si>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</si>
  <si>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</si>
  <si>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</si>
  <si>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</si>
  <si>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</si>
  <si>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</si>
  <si>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</si>
  <si>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</si>
  <si>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</si>
  <si>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</si>
  <si>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</si>
  <si>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</si>
  <si>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</si>
  <si>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</si>
  <si>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</si>
  <si>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</si>
  <si>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</si>
  <si>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</si>
  <si>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</si>
  <si>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</si>
  <si>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</si>
  <si>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</si>
  <si>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</si>
  <si>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</si>
  <si>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</si>
  <si>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</si>
  <si>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</si>
  <si>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</si>
  <si>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</si>
  <si>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</si>
  <si>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</si>
  <si>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</si>
  <si>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</si>
  <si>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</si>
  <si>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</si>
  <si>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</si>
  <si>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</si>
  <si>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</si>
  <si>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</si>
  <si>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</si>
  <si>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</si>
  <si>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</si>
  <si>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</si>
  <si>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</si>
  <si>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</si>
  <si>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</si>
  <si>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</si>
  <si>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</si>
  <si>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</si>
  <si>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</si>
  <si>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</si>
  <si>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</si>
  <si>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</si>
  <si>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</si>
  <si>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</si>
  <si>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</si>
  <si>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</si>
  <si>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</si>
  <si>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</si>
  <si>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</si>
  <si>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</si>
  <si>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</si>
  <si>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</si>
  <si>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</si>
  <si>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</si>
  <si>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</si>
  <si>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</si>
  <si>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</si>
  <si>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</si>
  <si>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</si>
  <si>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</si>
  <si>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</si>
  <si>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</si>
  <si>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</si>
  <si>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</si>
  <si>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</si>
  <si>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</si>
  <si>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</si>
  <si>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</si>
  <si>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</si>
  <si>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</si>
  <si>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</si>
  <si>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</si>
  <si>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</si>
  <si>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</si>
  <si>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</si>
  <si>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</si>
  <si>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</si>
  <si>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</si>
  <si>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</si>
  <si>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</si>
  <si>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</si>
  <si>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</si>
  <si>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</si>
  <si>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</si>
  <si>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</si>
  <si>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</si>
  <si>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</si>
  <si>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</si>
  <si>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</si>
  <si>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</si>
  <si>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</si>
  <si>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</si>
  <si>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</si>
  <si>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</si>
  <si>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</si>
  <si>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</si>
  <si>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</si>
  <si>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</si>
  <si>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</si>
  <si>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</si>
  <si>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</si>
  <si>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</si>
  <si>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</si>
  <si>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</si>
  <si>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</si>
  <si>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</si>
  <si>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</si>
  <si>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</si>
  <si>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</si>
  <si>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</si>
  <si>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</si>
  <si>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</si>
  <si>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</si>
  <si>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</si>
  <si>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</si>
  <si>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</si>
  <si>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</si>
  <si>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</si>
  <si>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</si>
  <si>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</si>
  <si>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</si>
  <si>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</si>
  <si>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</si>
  <si>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</si>
  <si>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</si>
  <si>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</si>
  <si>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</si>
  <si>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</si>
  <si>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</si>
  <si>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</si>
  <si>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</si>
  <si>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</si>
  <si>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</si>
  <si>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</si>
  <si>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</si>
  <si>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</si>
  <si>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</si>
  <si>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</si>
  <si>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</si>
  <si>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</si>
  <si>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</si>
  <si>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</si>
  <si>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</si>
  <si>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</si>
  <si>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</si>
  <si>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</si>
  <si>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</si>
  <si>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</si>
  <si>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</si>
  <si>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</si>
  <si>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</si>
  <si>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</si>
  <si>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</si>
  <si>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</si>
  <si>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</si>
  <si>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</si>
  <si>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</si>
  <si>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</si>
  <si>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</si>
  <si>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</si>
  <si>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</si>
  <si>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</si>
  <si>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</si>
  <si>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</si>
  <si>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</si>
  <si>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</si>
  <si>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</si>
  <si>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</si>
  <si>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</si>
  <si>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</si>
  <si>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</si>
  <si>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</si>
  <si>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</si>
  <si>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</si>
  <si>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</si>
  <si>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</si>
  <si>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</si>
  <si>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</si>
  <si>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</si>
  <si>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</si>
  <si>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</si>
  <si>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</si>
  <si>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</si>
  <si>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</si>
  <si>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</si>
  <si>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</si>
  <si>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</si>
  <si>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</si>
  <si>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</si>
  <si>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</si>
  <si>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</si>
  <si>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</si>
  <si>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</si>
  <si>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</si>
  <si>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</si>
  <si>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</si>
  <si>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</si>
  <si>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</si>
  <si>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</si>
  <si>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</si>
  <si>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</si>
  <si>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</si>
  <si>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</si>
  <si>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</si>
  <si>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</si>
  <si>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</si>
  <si>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</si>
  <si>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</si>
  <si>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</si>
  <si>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</si>
  <si>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</si>
  <si>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</si>
  <si>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</si>
  <si>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</si>
  <si>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</si>
  <si>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</si>
  <si>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</si>
  <si>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</si>
  <si>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</si>
  <si>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</si>
  <si>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</si>
  <si>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</si>
  <si>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</si>
  <si>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</si>
  <si>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</si>
  <si>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</si>
  <si>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</si>
  <si>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</si>
  <si>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</si>
  <si>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</si>
  <si>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</si>
  <si>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</si>
  <si>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</si>
  <si>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</si>
  <si>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</si>
  <si>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</si>
  <si>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</si>
  <si>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</si>
  <si>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</si>
  <si>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</si>
  <si>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</si>
  <si>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</si>
  <si>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</si>
  <si>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</si>
  <si>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</si>
  <si>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</si>
  <si>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</si>
  <si>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</si>
  <si>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</si>
  <si>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</si>
  <si>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</si>
  <si>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</si>
  <si>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</si>
  <si>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</si>
  <si>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</si>
  <si>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</si>
  <si>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</si>
  <si>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</si>
  <si>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</si>
  <si>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</si>
  <si>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</si>
  <si>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</si>
  <si>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</si>
  <si>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</si>
  <si>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</si>
  <si>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</si>
  <si>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</si>
  <si>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</si>
  <si>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</si>
  <si>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</si>
  <si>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</si>
  <si>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</si>
  <si>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</si>
  <si>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</si>
  <si>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</si>
  <si>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</si>
  <si>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</si>
  <si>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</si>
  <si>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</si>
  <si>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</si>
  <si>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</si>
  <si>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</si>
  <si>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</si>
  <si>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</si>
  <si>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</si>
  <si>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</si>
  <si>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</si>
  <si>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</si>
  <si>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</si>
  <si>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</si>
  <si>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</si>
  <si>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</si>
  <si>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</si>
  <si>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</si>
  <si>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</si>
  <si>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</si>
  <si>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</si>
  <si>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</si>
  <si>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</si>
  <si>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</si>
  <si>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</si>
  <si>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</si>
  <si>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</si>
  <si>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</si>
  <si>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</si>
  <si>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</si>
  <si>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</si>
  <si>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</si>
  <si>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</si>
  <si>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</si>
  <si>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</si>
  <si>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</si>
  <si>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</si>
  <si>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</si>
  <si>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</si>
  <si>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</si>
  <si>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</si>
  <si>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</si>
  <si>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</si>
  <si>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</si>
  <si>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</si>
  <si>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</si>
  <si>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</si>
  <si>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</si>
  <si>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</si>
  <si>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</si>
  <si>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</si>
  <si>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</si>
  <si>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</si>
  <si>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</si>
  <si>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</si>
  <si>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</si>
  <si>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</si>
  <si>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</si>
  <si>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</si>
  <si>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</si>
  <si>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</si>
  <si>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</si>
  <si>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</si>
  <si>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</si>
  <si>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</si>
  <si>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</si>
  <si>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</si>
  <si>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</si>
  <si>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</si>
  <si>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</si>
  <si>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</si>
  <si>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</si>
  <si>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</si>
  <si>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</si>
  <si>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</si>
  <si>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</si>
  <si>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</si>
  <si>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</si>
  <si>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</si>
  <si>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</si>
  <si>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</si>
  <si>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</si>
  <si>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</si>
  <si>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</si>
  <si>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</si>
  <si>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</si>
  <si>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</si>
  <si>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</si>
  <si>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</si>
  <si>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</si>
  <si>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</si>
  <si>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</si>
  <si>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</si>
  <si>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</si>
  <si>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</si>
  <si>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</si>
  <si>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</si>
  <si>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</si>
  <si>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</si>
  <si>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</si>
  <si>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</si>
  <si>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</si>
  <si>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</si>
  <si>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</si>
  <si>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</si>
  <si>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</si>
  <si>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</si>
  <si>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</si>
  <si>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</si>
  <si>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</si>
  <si>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</si>
  <si>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</si>
  <si>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</si>
  <si>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</si>
  <si>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</si>
  <si>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</si>
  <si>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</si>
  <si>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</si>
  <si>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</si>
  <si>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</si>
  <si>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</si>
  <si>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</si>
  <si>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</si>
  <si>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</si>
  <si>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</si>
  <si>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</si>
  <si>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</si>
  <si>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</si>
  <si>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</si>
  <si>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</si>
  <si>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</si>
  <si>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</si>
  <si>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</si>
  <si>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</si>
  <si>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</si>
  <si>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</si>
  <si>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</si>
  <si>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</si>
  <si>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</si>
  <si>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</si>
  <si>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</si>
  <si>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</si>
  <si>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</si>
  <si>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</si>
  <si>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</si>
  <si>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</si>
  <si>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</si>
  <si>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</si>
  <si>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</si>
  <si>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</si>
  <si>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</si>
  <si>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</si>
  <si>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</si>
  <si>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</si>
  <si>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</si>
  <si>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</si>
  <si>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</si>
  <si>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</si>
  <si>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</si>
  <si>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</si>
  <si>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</si>
  <si>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</si>
  <si>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</si>
  <si>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</si>
  <si>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</si>
  <si>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</si>
  <si>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</si>
  <si>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</si>
  <si>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</si>
  <si>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</si>
  <si>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</si>
  <si>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</si>
  <si>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</si>
  <si>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</si>
  <si>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</si>
  <si>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</si>
  <si>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</si>
  <si>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</si>
  <si>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</si>
  <si>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</si>
  <si>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</si>
  <si>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</si>
  <si>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</si>
  <si>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</si>
  <si>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</si>
  <si>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</si>
  <si>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</si>
  <si>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</si>
  <si>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</si>
  <si>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</si>
  <si>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</si>
  <si>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</si>
  <si>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</si>
  <si>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</si>
  <si>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</si>
  <si>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</si>
  <si>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</si>
  <si>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</si>
  <si>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</si>
  <si>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</si>
  <si>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</si>
  <si>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</si>
  <si>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</si>
  <si>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</si>
  <si>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</si>
  <si>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</si>
  <si>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</si>
  <si>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</si>
  <si>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</si>
  <si>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</si>
  <si>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</si>
  <si>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</si>
  <si>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</si>
  <si>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</si>
  <si>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</si>
  <si>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</si>
  <si>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</si>
  <si>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</si>
  <si>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</si>
  <si>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</si>
  <si>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</si>
  <si>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</si>
  <si>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</si>
  <si>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</si>
  <si>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</si>
  <si>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</si>
  <si>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</si>
  <si>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</si>
  <si>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</si>
  <si>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</si>
  <si>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</si>
  <si>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</si>
  <si>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</si>
  <si>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</si>
  <si>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</si>
  <si>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</si>
  <si>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</si>
  <si>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</si>
  <si>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</si>
  <si>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</si>
  <si>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</si>
  <si>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</si>
  <si>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</si>
  <si>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</si>
  <si>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</si>
  <si>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</si>
  <si>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</si>
  <si>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</si>
  <si>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</si>
  <si>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</si>
  <si>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</si>
  <si>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</si>
  <si>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</si>
  <si>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</si>
  <si>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</si>
  <si>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</si>
  <si>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</si>
  <si>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</si>
  <si>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</si>
  <si>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</si>
  <si>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</si>
  <si>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</si>
  <si>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</si>
  <si>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</si>
  <si>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</si>
  <si>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</si>
  <si>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</si>
  <si>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</si>
  <si>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</si>
  <si>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</si>
  <si>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</si>
  <si>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</si>
  <si>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</si>
  <si>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</si>
  <si>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</si>
  <si>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</si>
  <si>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</si>
  <si>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</si>
  <si>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</si>
  <si>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</si>
  <si>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</si>
  <si>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</si>
  <si>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</si>
  <si>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</si>
  <si>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</si>
  <si>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</si>
  <si>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</si>
  <si>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</si>
  <si>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</si>
  <si>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</si>
  <si>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</si>
  <si>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</si>
  <si>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</si>
  <si>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</si>
  <si>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</si>
  <si>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</si>
  <si>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</si>
  <si>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</si>
  <si>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</si>
  <si>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</si>
  <si>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</si>
  <si>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</si>
  <si>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</si>
  <si>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</si>
  <si>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</si>
  <si>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</si>
  <si>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</si>
  <si>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</si>
  <si>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</si>
  <si>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</si>
  <si>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</si>
  <si>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</si>
  <si>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</si>
  <si>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</si>
  <si>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</si>
  <si>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</si>
  <si>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</si>
  <si>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</si>
  <si>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</si>
  <si>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</si>
  <si>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</si>
  <si>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</si>
  <si>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</si>
  <si>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</si>
  <si>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</si>
  <si>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</si>
  <si>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</si>
  <si>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</si>
  <si>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</si>
  <si>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</si>
  <si>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</si>
  <si>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</si>
  <si>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</si>
  <si>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</si>
  <si>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</si>
  <si>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</si>
  <si>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</si>
  <si>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</si>
  <si>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</si>
  <si>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</si>
  <si>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</si>
  <si>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</si>
  <si>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</si>
  <si>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</si>
  <si>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</si>
  <si>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</si>
  <si>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</si>
  <si>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</si>
  <si>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</si>
  <si>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</si>
  <si>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</si>
  <si>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</si>
  <si>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</si>
  <si>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</si>
  <si>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</si>
  <si>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</si>
  <si>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</si>
  <si>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</si>
  <si>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</si>
  <si>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</si>
  <si>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</si>
  <si>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</si>
  <si>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</si>
  <si>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</si>
  <si>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</si>
  <si>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</si>
  <si>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</si>
  <si>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</si>
  <si>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</si>
  <si>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</si>
  <si>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</si>
  <si>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</si>
  <si>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</si>
  <si>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</si>
  <si>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</si>
  <si>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</si>
  <si>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</si>
  <si>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</si>
  <si>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</si>
  <si>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</si>
  <si>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</si>
  <si>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</si>
  <si>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</si>
  <si>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</si>
  <si>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</si>
  <si>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</si>
  <si>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</si>
  <si>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</si>
  <si>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</si>
  <si>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</si>
  <si>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</si>
  <si>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</si>
  <si>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</si>
  <si>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</si>
  <si>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</si>
  <si>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</si>
  <si>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</si>
  <si>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</si>
  <si>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</si>
  <si>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</si>
  <si>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</si>
  <si>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</si>
  <si>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</si>
  <si>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</si>
  <si>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</si>
  <si>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</si>
  <si>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</si>
  <si>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</si>
  <si>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</si>
  <si>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</si>
  <si>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</si>
  <si>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</si>
  <si>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</si>
  <si>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</si>
  <si>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</si>
  <si>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</si>
  <si>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</si>
  <si>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</si>
  <si>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</si>
  <si>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</si>
  <si>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</si>
  <si>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</si>
  <si>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</si>
  <si>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</si>
  <si>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</si>
  <si>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</si>
  <si>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</si>
  <si>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</si>
  <si>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</si>
  <si>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</si>
  <si>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</si>
  <si>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</si>
  <si>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</si>
  <si>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</si>
  <si>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</si>
  <si>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</si>
  <si>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</si>
  <si>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</si>
  <si>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</si>
  <si>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</si>
  <si>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</si>
  <si>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</si>
  <si>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</si>
  <si>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</si>
  <si>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</si>
  <si>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</si>
  <si>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</si>
  <si>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</si>
  <si>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</si>
  <si>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</si>
  <si>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</si>
  <si>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</si>
  <si>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</si>
  <si>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</si>
  <si>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</si>
  <si>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</si>
  <si>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</si>
  <si>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</si>
  <si>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</si>
  <si>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</si>
  <si>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</si>
  <si>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</si>
  <si>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</si>
  <si>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</si>
  <si>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</si>
  <si>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</si>
  <si>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</si>
  <si>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</si>
  <si>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</si>
  <si>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</si>
  <si>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</si>
  <si>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</si>
  <si>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</si>
  <si>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</si>
  <si>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</si>
  <si>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</si>
  <si>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</si>
  <si>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</si>
  <si>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</si>
  <si>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</si>
  <si>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</si>
  <si>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</si>
  <si>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</si>
  <si>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</si>
  <si>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</si>
  <si>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</si>
  <si>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</si>
  <si>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</si>
  <si>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</si>
  <si>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</si>
  <si>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</si>
  <si>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</si>
  <si>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</si>
  <si>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</si>
  <si>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</si>
  <si>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</si>
  <si>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</si>
  <si>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</si>
  <si>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</si>
  <si>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</si>
  <si>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</si>
  <si>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</si>
  <si>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</si>
  <si>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</si>
  <si>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</si>
  <si>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</si>
  <si>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</si>
  <si>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</si>
  <si>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</si>
  <si>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</si>
  <si>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</si>
  <si>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</si>
  <si>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</si>
  <si>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</si>
  <si>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</si>
  <si>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</si>
  <si>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</si>
  <si>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</si>
  <si>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</si>
  <si>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</si>
  <si>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</si>
  <si>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</si>
  <si>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</si>
  <si>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</si>
  <si>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</si>
  <si>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</si>
  <si>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</si>
  <si>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</si>
  <si>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</si>
  <si>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</si>
  <si>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</si>
  <si>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</si>
  <si>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</si>
  <si>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</si>
  <si>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</si>
  <si>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</si>
  <si>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</si>
  <si>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</si>
  <si>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</si>
  <si>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</si>
  <si>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</si>
  <si>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</si>
  <si>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</si>
  <si>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</si>
  <si>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</si>
  <si>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</si>
  <si>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</si>
  <si>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</si>
  <si>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</si>
  <si>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</si>
  <si>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</si>
  <si>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</si>
  <si>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</si>
  <si>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</si>
  <si>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</si>
  <si>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</si>
  <si>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</si>
  <si>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</si>
  <si>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</si>
  <si>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</si>
  <si>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</si>
  <si>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</si>
  <si>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</si>
  <si>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</si>
  <si>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</si>
  <si>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</si>
  <si>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</si>
  <si>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</si>
  <si>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</si>
  <si>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</si>
  <si>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</si>
  <si>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</si>
  <si>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</si>
  <si>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</si>
  <si>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</si>
  <si>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</si>
  <si>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</si>
  <si>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</si>
  <si>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</si>
  <si>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</si>
  <si>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</si>
  <si>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</si>
  <si>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</si>
  <si>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</si>
  <si>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</si>
  <si>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</si>
  <si>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</si>
  <si>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</si>
  <si>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</si>
  <si>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</si>
  <si>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</si>
  <si>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</si>
  <si>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</si>
  <si>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</si>
  <si>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</si>
  <si>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</si>
  <si>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</si>
  <si>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</si>
  <si>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</si>
  <si>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</si>
  <si>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</si>
  <si>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</si>
  <si>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</si>
  <si>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</si>
  <si>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</si>
  <si>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</si>
  <si>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</si>
  <si>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</si>
  <si>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</si>
  <si>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</si>
  <si>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</si>
  <si>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</si>
  <si>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</si>
  <si>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</si>
  <si>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</si>
  <si>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</si>
  <si>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</si>
  <si>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</si>
  <si>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</si>
  <si>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</si>
  <si>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</si>
  <si>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</si>
  <si>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</si>
  <si>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</si>
  <si>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</si>
  <si>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</si>
  <si>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</si>
  <si>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</si>
  <si>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</si>
  <si>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</si>
  <si>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</si>
  <si>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</si>
  <si>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</si>
  <si>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</si>
  <si>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</si>
  <si>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</si>
  <si>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</si>
  <si>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</si>
  <si>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</si>
  <si>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</si>
  <si>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</si>
  <si>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</si>
  <si>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</si>
  <si>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</si>
  <si>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</si>
  <si>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</si>
  <si>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</si>
  <si>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</si>
  <si>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</si>
  <si>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</si>
  <si>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</si>
  <si>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</si>
  <si>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</si>
  <si>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</si>
  <si>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</si>
  <si>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</si>
  <si>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</si>
  <si>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</si>
  <si>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</si>
  <si>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</si>
  <si>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</si>
  <si>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</si>
  <si>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</si>
  <si>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</si>
  <si>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</si>
  <si>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</si>
  <si>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</si>
  <si>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</si>
  <si>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</si>
  <si>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</si>
  <si>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</si>
  <si>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</si>
  <si>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</si>
  <si>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</si>
  <si>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</si>
  <si>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</si>
  <si>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</si>
  <si>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</si>
  <si>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</si>
  <si>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</si>
  <si>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</si>
  <si>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</si>
  <si>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</si>
  <si>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</si>
  <si>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</si>
  <si>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</si>
  <si>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</si>
  <si>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</si>
  <si>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</si>
  <si>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</si>
  <si>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</si>
  <si>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</si>
  <si>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</si>
  <si>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</si>
  <si>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</si>
  <si>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</si>
  <si>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</si>
  <si>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</si>
  <si>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</si>
  <si>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</si>
  <si>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</si>
  <si>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</si>
  <si>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</si>
  <si>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</si>
  <si>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</si>
  <si>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</si>
  <si>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</si>
  <si>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</si>
  <si>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</si>
  <si>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</si>
  <si>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</si>
  <si>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</si>
  <si>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</si>
  <si>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</si>
  <si>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</si>
  <si>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</si>
  <si>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</si>
  <si>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</si>
  <si>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</si>
  <si>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</si>
  <si>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</si>
  <si>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</si>
  <si>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</si>
  <si>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</si>
  <si>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</si>
  <si>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</si>
  <si>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</si>
  <si>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</si>
  <si>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</si>
  <si>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</si>
  <si>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</si>
  <si>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</si>
  <si>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</si>
  <si>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</si>
  <si>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</si>
  <si>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</si>
  <si>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</si>
  <si>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</si>
  <si>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</si>
  <si>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</si>
  <si>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</si>
  <si>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</si>
  <si>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</si>
  <si>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</si>
  <si>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</si>
  <si>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</si>
  <si>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</si>
  <si>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</si>
  <si>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</si>
  <si>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</si>
  <si>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</si>
  <si>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</si>
  <si>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</si>
  <si>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</si>
  <si>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</si>
  <si>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</si>
  <si>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</si>
  <si>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</si>
  <si>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</si>
  <si>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</si>
  <si>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</si>
  <si>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</si>
  <si>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</si>
  <si>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</si>
  <si>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</si>
  <si>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</si>
  <si>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</si>
  <si>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</si>
  <si>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</si>
  <si>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</si>
  <si>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</si>
  <si>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</si>
  <si>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</si>
  <si>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</si>
  <si>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</si>
  <si>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</si>
  <si>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</si>
  <si>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</si>
  <si>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</si>
  <si>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</si>
  <si>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</si>
  <si>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</si>
  <si>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</si>
  <si>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</si>
  <si>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</si>
  <si>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</si>
  <si>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</si>
  <si>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</si>
  <si>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</si>
  <si>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</si>
  <si>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</si>
  <si>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</si>
  <si>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</si>
  <si>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</si>
  <si>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</si>
  <si>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</si>
  <si>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</si>
  <si>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</si>
  <si>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</si>
  <si>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</si>
  <si>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</si>
  <si>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</si>
  <si>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</si>
  <si>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</si>
  <si>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</si>
  <si>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</si>
  <si>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</si>
  <si>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</si>
  <si>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</si>
  <si>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</si>
  <si>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</si>
  <si>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</si>
  <si>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</si>
  <si>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</si>
  <si>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</si>
  <si>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</si>
  <si>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</si>
  <si>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</si>
  <si>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</si>
  <si>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</si>
  <si>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</si>
  <si>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</si>
  <si>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</si>
  <si>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</si>
  <si>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</si>
  <si>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</si>
  <si>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</si>
  <si>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</si>
  <si>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</si>
  <si>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</si>
  <si>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</si>
  <si>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</si>
  <si>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</si>
  <si>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</si>
  <si>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</si>
  <si>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</si>
  <si>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</si>
  <si>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</si>
  <si>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</si>
  <si>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</si>
  <si>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</si>
  <si>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</si>
  <si>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</si>
  <si>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</si>
  <si>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</si>
  <si>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</si>
  <si>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</si>
  <si>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</si>
  <si>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</si>
  <si>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</si>
  <si>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</si>
  <si>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</si>
  <si>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</si>
  <si>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</si>
  <si>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</si>
  <si>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</si>
  <si>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</si>
  <si>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</si>
  <si>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</si>
  <si>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</si>
  <si>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</si>
  <si>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</si>
  <si>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</si>
  <si>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</si>
  <si>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</si>
  <si>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</si>
  <si>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</si>
  <si>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</si>
  <si>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</si>
  <si>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</si>
  <si>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</si>
  <si>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</si>
  <si>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</si>
  <si>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</si>
  <si>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</si>
  <si>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</si>
  <si>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</si>
  <si>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</si>
  <si>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</si>
  <si>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</si>
  <si>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</si>
  <si>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</si>
  <si>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</si>
  <si>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</si>
  <si>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</si>
  <si>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</si>
  <si>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</si>
  <si>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</si>
  <si>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</si>
  <si>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</si>
  <si>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</si>
  <si>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</si>
  <si>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</si>
  <si>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</si>
  <si>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</si>
  <si>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</si>
  <si>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</si>
  <si>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</si>
  <si>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</si>
  <si>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</si>
  <si>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</si>
  <si>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</si>
  <si>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</si>
  <si>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</si>
  <si>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</si>
  <si>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</si>
  <si>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</si>
  <si>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</si>
  <si>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</si>
  <si>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</si>
  <si>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</si>
  <si>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</si>
  <si>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</si>
  <si>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</si>
  <si>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</si>
  <si>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</si>
  <si>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</si>
  <si>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</si>
  <si>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</si>
  <si>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</si>
  <si>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</si>
  <si>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</si>
  <si>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</si>
  <si>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</si>
  <si>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</si>
  <si>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</si>
  <si>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</si>
  <si>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</si>
  <si>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</si>
  <si>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</si>
  <si>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</si>
  <si>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</si>
  <si>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</si>
  <si>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</si>
  <si>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</si>
  <si>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</si>
  <si>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</si>
  <si>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</si>
  <si>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</si>
  <si>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</si>
  <si>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</si>
  <si>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</si>
  <si>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</si>
  <si>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</si>
  <si>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</si>
  <si>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</si>
  <si>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</si>
  <si>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</si>
  <si>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</si>
  <si>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</si>
  <si>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</si>
  <si>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</si>
  <si>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</si>
  <si>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</si>
  <si>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</si>
  <si>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</si>
  <si>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</si>
  <si>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</si>
  <si>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</si>
  <si>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</si>
  <si>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</si>
  <si>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</si>
  <si>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</si>
  <si>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</si>
  <si>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</si>
  <si>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</si>
  <si>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</si>
  <si>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</si>
  <si>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</si>
  <si>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</si>
  <si>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</si>
  <si>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</si>
  <si>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</si>
  <si>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</si>
  <si>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</si>
  <si>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</si>
  <si>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</si>
  <si>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</si>
  <si>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</si>
  <si>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</si>
  <si>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</si>
  <si>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</si>
  <si>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</si>
  <si>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</si>
  <si>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</si>
  <si>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</si>
  <si>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</si>
  <si>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</si>
  <si>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</si>
  <si>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</si>
  <si>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</si>
  <si>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</si>
  <si>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</si>
  <si>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</si>
  <si>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</si>
  <si>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</si>
  <si>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</si>
  <si>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</si>
  <si>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</si>
  <si>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</si>
  <si>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</si>
  <si>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</si>
  <si>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</si>
  <si>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</si>
  <si>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</si>
  <si>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</si>
  <si>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</si>
  <si>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</si>
  <si>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</si>
  <si>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</si>
  <si>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</si>
  <si>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</si>
  <si>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</si>
  <si>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</si>
  <si>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</si>
  <si>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</si>
  <si>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</si>
  <si>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</si>
  <si>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</si>
  <si>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</si>
  <si>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</si>
  <si>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</si>
  <si>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</si>
  <si>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</si>
  <si>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</si>
  <si>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</si>
  <si>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</si>
  <si>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</si>
  <si>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</si>
  <si>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</si>
  <si>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</si>
  <si>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</si>
  <si>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</si>
  <si>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</si>
  <si>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</si>
  <si>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</si>
  <si>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</si>
  <si>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</si>
  <si>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</si>
  <si>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</si>
  <si>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</si>
  <si>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</si>
  <si>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</si>
  <si>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</si>
  <si>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</si>
  <si>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</si>
  <si>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</si>
  <si>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</si>
  <si>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</si>
  <si>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</si>
  <si>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</si>
  <si>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</si>
  <si>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</si>
  <si>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</si>
  <si>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</si>
  <si>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</si>
  <si>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</si>
  <si>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</si>
  <si>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</si>
  <si>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</si>
  <si>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</si>
  <si>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</si>
  <si>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</si>
  <si>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</si>
  <si>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</si>
  <si>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</si>
  <si>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</si>
  <si>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</si>
  <si>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</si>
  <si>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</si>
  <si>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</si>
  <si>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</si>
  <si>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</si>
  <si>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</si>
  <si>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</si>
  <si>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</si>
  <si>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</si>
  <si>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</si>
  <si>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</si>
  <si>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</si>
  <si>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</si>
  <si>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</si>
  <si>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</si>
  <si>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</si>
  <si>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</si>
  <si>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</si>
  <si>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</si>
  <si>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</si>
  <si>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</si>
  <si>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</si>
  <si>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</si>
  <si>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</si>
  <si>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</si>
  <si>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</si>
  <si>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</si>
  <si>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</si>
  <si>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</si>
  <si>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</si>
  <si>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</si>
  <si>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</si>
  <si>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</si>
  <si>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</si>
  <si>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</si>
  <si>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</si>
  <si>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</si>
  <si>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</si>
  <si>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</si>
  <si>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</si>
  <si>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</si>
  <si>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</si>
  <si>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</si>
  <si>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</si>
  <si>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</si>
  <si>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</si>
  <si>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</si>
  <si>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</si>
  <si>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</si>
  <si>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</si>
  <si>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</si>
  <si>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</si>
  <si>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</si>
  <si>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</si>
  <si>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</si>
  <si>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</si>
  <si>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</si>
  <si>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</si>
  <si>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</si>
  <si>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</si>
  <si>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</si>
  <si>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</si>
  <si>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</si>
  <si>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</si>
  <si>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</si>
  <si>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</si>
  <si>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</si>
  <si>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</si>
  <si>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</si>
  <si>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</si>
  <si>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</si>
  <si>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</si>
  <si>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</si>
  <si>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</si>
  <si>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</si>
  <si>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</si>
  <si>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</si>
  <si>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</si>
  <si>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</si>
  <si>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</si>
  <si>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</si>
  <si>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</si>
  <si>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</si>
  <si>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</si>
  <si>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</si>
  <si>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</si>
  <si>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</si>
  <si>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</si>
  <si>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</si>
  <si>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</si>
  <si>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</si>
  <si>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</si>
  <si>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</si>
  <si>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</si>
  <si>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</si>
  <si>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</si>
  <si>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</si>
  <si>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</si>
  <si>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</si>
  <si>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</si>
  <si>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</si>
  <si>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</si>
  <si>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</si>
  <si>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</si>
  <si>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</si>
  <si>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</si>
  <si>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</si>
  <si>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</si>
  <si>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</si>
  <si>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</si>
  <si>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</si>
  <si>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</si>
  <si>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</si>
  <si>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</si>
  <si>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</si>
  <si>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</si>
  <si>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</si>
  <si>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</si>
  <si>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</si>
  <si>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</si>
  <si>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</si>
  <si>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</si>
  <si>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</si>
  <si>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</si>
  <si>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</si>
  <si>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</si>
  <si>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</si>
  <si>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</si>
  <si>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</si>
  <si>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</si>
  <si>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</si>
  <si>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</si>
  <si>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</si>
  <si>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</si>
  <si>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</si>
  <si>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</si>
  <si>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</si>
  <si>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</si>
  <si>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</si>
  <si>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</si>
  <si>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</si>
  <si>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</si>
  <si>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</si>
  <si>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</si>
  <si>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</si>
  <si>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</si>
  <si>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</si>
  <si>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</si>
  <si>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</si>
  <si>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</si>
  <si>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</si>
  <si>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</si>
  <si>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</si>
  <si>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</si>
  <si>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</si>
  <si>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</si>
  <si>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</si>
  <si>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</si>
  <si>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</si>
  <si>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</si>
  <si>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</si>
  <si>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</si>
  <si>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</si>
  <si>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</si>
  <si>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</si>
  <si>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</si>
  <si>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</si>
  <si>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</si>
  <si>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</si>
  <si>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</si>
  <si>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</si>
  <si>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</si>
  <si>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</si>
  <si>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</si>
  <si>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</si>
  <si>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</si>
  <si>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</si>
  <si>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</si>
  <si>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</si>
  <si>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</si>
  <si>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</si>
  <si>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</si>
  <si>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</si>
  <si>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</si>
  <si>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</si>
  <si>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</si>
  <si>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</si>
  <si>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</si>
  <si>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</si>
  <si>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</si>
  <si>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</si>
  <si>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</si>
  <si>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</si>
  <si>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</si>
  <si>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</si>
  <si>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</si>
  <si>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</si>
  <si>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</si>
  <si>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</si>
  <si>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</si>
  <si>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</si>
  <si>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</si>
  <si>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</si>
  <si>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</si>
  <si>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</si>
  <si>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</si>
  <si>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</si>
  <si>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</si>
  <si>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</si>
  <si>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</si>
  <si>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</si>
  <si>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</si>
  <si>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</si>
  <si>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</si>
  <si>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</si>
  <si>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</si>
  <si>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</si>
  <si>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</si>
  <si>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</si>
  <si>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</si>
  <si>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</si>
  <si>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</si>
  <si>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</si>
  <si>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</si>
  <si>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</si>
  <si>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</si>
  <si>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</si>
  <si>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</si>
  <si>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</si>
  <si>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</si>
  <si>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</si>
  <si>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</si>
  <si>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</si>
  <si>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</si>
  <si>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</si>
  <si>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</si>
  <si>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</si>
  <si>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</si>
  <si>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</si>
  <si>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</si>
  <si>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</si>
  <si>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</si>
  <si>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</si>
  <si>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</si>
  <si>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</si>
  <si>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</si>
  <si>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</si>
  <si>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</si>
  <si>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</si>
  <si>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</si>
  <si>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</si>
  <si>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</si>
  <si>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</si>
  <si>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</si>
  <si>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</si>
  <si>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</si>
  <si>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</si>
  <si>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</si>
  <si>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</si>
  <si>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</si>
  <si>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</si>
  <si>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</si>
  <si>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</si>
  <si>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</si>
  <si>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</si>
  <si>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</si>
  <si>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</si>
  <si>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</si>
  <si>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</si>
  <si>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</si>
  <si>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</si>
  <si>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</si>
  <si>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</si>
  <si>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</si>
  <si>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</si>
  <si>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</si>
  <si>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</si>
  <si>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</si>
  <si>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</si>
  <si>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</si>
  <si>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</si>
  <si>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</si>
  <si>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</si>
  <si>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</si>
  <si>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</si>
  <si>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</si>
  <si>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</si>
  <si>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</si>
  <si>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</si>
  <si>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</si>
  <si>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</si>
  <si>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</si>
  <si>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</si>
  <si>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</si>
  <si>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</si>
  <si>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</si>
  <si>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</si>
  <si>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</si>
  <si>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</si>
  <si>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</si>
  <si>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</si>
  <si>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</si>
  <si>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</si>
  <si>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</si>
  <si>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</si>
  <si>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</si>
  <si>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</si>
  <si>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</si>
  <si>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</si>
  <si>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</si>
  <si>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</si>
  <si>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</si>
  <si>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</si>
  <si>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</si>
  <si>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</si>
  <si>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</si>
  <si>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</si>
  <si>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</si>
  <si>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</si>
  <si>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</si>
  <si>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</si>
  <si>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</si>
  <si>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</si>
  <si>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</si>
  <si>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</si>
  <si>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</si>
  <si>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</si>
  <si>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</si>
  <si>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</si>
  <si>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</si>
  <si>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</si>
  <si>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</si>
  <si>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</si>
  <si>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</si>
  <si>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</si>
  <si>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</si>
  <si>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</si>
  <si>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</si>
  <si>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</si>
  <si>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</si>
  <si>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</si>
  <si>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</si>
  <si>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</si>
  <si>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</si>
  <si>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</si>
  <si>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</si>
  <si>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</si>
  <si>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</si>
  <si>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</si>
  <si>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</si>
  <si>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</si>
  <si>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</si>
  <si>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</si>
  <si>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</si>
  <si>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</si>
  <si>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</si>
  <si>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</si>
  <si>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</si>
  <si>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</si>
  <si>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</si>
  <si>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</si>
  <si>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</si>
  <si>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</si>
  <si>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</si>
  <si>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</si>
  <si>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</si>
  <si>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</si>
  <si>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</si>
  <si>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</si>
  <si>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</si>
  <si>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</si>
  <si>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</si>
  <si>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</si>
  <si>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</si>
  <si>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</si>
  <si>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</si>
  <si>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</si>
  <si>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</si>
  <si>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</si>
  <si>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</si>
  <si>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</si>
  <si>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</si>
  <si>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</si>
  <si>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</si>
  <si>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</si>
  <si>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</si>
  <si>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</si>
  <si>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</si>
  <si>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</si>
  <si>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</si>
  <si>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</si>
  <si>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</si>
  <si>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</si>
  <si>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</si>
  <si>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</si>
  <si>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</si>
  <si>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</si>
  <si>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</si>
  <si>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</si>
  <si>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</si>
  <si>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</si>
  <si>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</si>
  <si>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</si>
  <si>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</si>
  <si>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</si>
  <si>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</si>
  <si>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</si>
  <si>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</si>
  <si>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</si>
  <si>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</si>
  <si>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</si>
  <si>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</si>
  <si>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</si>
  <si>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</si>
  <si>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</si>
  <si>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</si>
  <si>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</si>
  <si>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</si>
  <si>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</si>
  <si>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</si>
  <si>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</si>
  <si>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</si>
  <si>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</si>
  <si>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</si>
  <si>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</si>
  <si>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</si>
  <si>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</si>
  <si>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</si>
  <si>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</si>
  <si>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</si>
  <si>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</si>
  <si>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</si>
  <si>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</si>
  <si>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</si>
  <si>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</si>
  <si>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</si>
  <si>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</si>
  <si>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</si>
  <si>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</si>
  <si>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</si>
  <si>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</si>
  <si>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</si>
  <si>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</si>
  <si>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</si>
  <si>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</si>
  <si>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</si>
  <si>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</si>
  <si>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</si>
  <si>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</si>
  <si>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</si>
  <si>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</si>
  <si>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</si>
  <si>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</si>
  <si>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</si>
  <si>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</si>
  <si>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</si>
  <si>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</si>
  <si>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</si>
  <si>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</si>
  <si>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</si>
  <si>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</si>
  <si>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</si>
  <si>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</si>
  <si>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</si>
  <si>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</si>
  <si>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</si>
  <si>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</si>
  <si>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</si>
  <si>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</si>
  <si>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</si>
  <si>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</si>
  <si>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</si>
  <si>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</si>
  <si>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</si>
  <si>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</si>
  <si>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</si>
  <si>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</si>
  <si>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</si>
  <si>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</si>
  <si>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</si>
  <si>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</si>
  <si>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</si>
  <si>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</si>
  <si>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</si>
  <si>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</si>
  <si>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</si>
  <si>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</si>
  <si>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</si>
  <si>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</si>
  <si>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</si>
  <si>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</si>
  <si>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</si>
  <si>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</si>
  <si>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</si>
  <si>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</si>
  <si>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</si>
  <si>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</si>
  <si>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</si>
  <si>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</si>
  <si>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</si>
  <si>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</si>
  <si>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</si>
  <si>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</si>
  <si>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</si>
  <si>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</si>
  <si>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</si>
  <si>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</si>
  <si>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</si>
  <si>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</si>
  <si>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</si>
  <si>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</si>
  <si>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</si>
  <si>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</si>
  <si>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</si>
  <si>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</si>
  <si>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</si>
  <si>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</si>
  <si>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</si>
  <si>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</si>
  <si>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</si>
  <si>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</si>
  <si>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</si>
  <si>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</si>
  <si>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</si>
  <si>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</si>
  <si>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</si>
  <si>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</si>
  <si>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</si>
  <si>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</si>
  <si>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</si>
  <si>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</si>
  <si>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</si>
  <si>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</si>
  <si>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</si>
  <si>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</si>
  <si>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</si>
  <si>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</si>
  <si>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</si>
  <si>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</si>
  <si>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</si>
  <si>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</si>
  <si>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</si>
  <si>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</si>
  <si>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</si>
  <si>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</si>
  <si>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</si>
  <si>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</si>
  <si>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</si>
  <si>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</si>
  <si>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</si>
  <si>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</si>
  <si>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</si>
  <si>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</si>
  <si>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</si>
  <si>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</si>
  <si>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</si>
  <si>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</si>
  <si>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</si>
  <si>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</si>
  <si>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</si>
  <si>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</si>
  <si>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</si>
  <si>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</si>
  <si>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</si>
  <si>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</si>
  <si>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</si>
  <si>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</si>
  <si>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</si>
  <si>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</si>
  <si>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</si>
  <si>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</si>
  <si>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</si>
  <si>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</si>
  <si>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</si>
  <si>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</si>
  <si>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</si>
  <si>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</si>
  <si>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</si>
  <si>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</si>
  <si>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</si>
  <si>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</si>
  <si>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</si>
  <si>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</si>
  <si>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</si>
  <si>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</si>
  <si>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</si>
  <si>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</si>
  <si>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</si>
  <si>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</si>
  <si>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</si>
  <si>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</si>
  <si>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</si>
  <si>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</si>
  <si>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</si>
  <si>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</si>
  <si>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</si>
  <si>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</si>
  <si>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</si>
  <si>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</si>
  <si>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</si>
  <si>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</si>
  <si>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</si>
  <si>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</si>
  <si>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</si>
  <si>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</si>
  <si>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</si>
  <si>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</si>
  <si>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</si>
  <si>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</si>
  <si>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</si>
  <si>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</si>
  <si>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</si>
  <si>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</si>
  <si>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</si>
  <si>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</si>
  <si>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</si>
  <si>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</si>
  <si>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</si>
  <si>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</si>
  <si>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</si>
  <si>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</si>
  <si>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</si>
  <si>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</si>
  <si>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</si>
  <si>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</si>
  <si>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</si>
  <si>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</si>
  <si>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</si>
  <si>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</si>
  <si>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</si>
  <si>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</si>
  <si>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</si>
  <si>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</si>
  <si>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</si>
  <si>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</si>
  <si>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</si>
  <si>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</si>
  <si>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</si>
  <si>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</si>
  <si>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</si>
  <si>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</si>
  <si>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</si>
  <si>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</si>
  <si>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</si>
  <si>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</si>
  <si>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</si>
  <si>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</si>
  <si>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</si>
  <si>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</si>
  <si>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</si>
  <si>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</si>
  <si>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</si>
  <si>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</si>
  <si>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</si>
  <si>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</si>
  <si>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</si>
  <si>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</si>
  <si>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</si>
  <si>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</si>
  <si>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</si>
  <si>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</si>
  <si>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</si>
  <si>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</si>
  <si>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</si>
  <si>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</si>
  <si>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</si>
  <si>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</si>
  <si>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</si>
  <si>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</si>
  <si>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</si>
  <si>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</si>
  <si>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</si>
  <si>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</si>
  <si>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</si>
  <si>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</si>
  <si>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</si>
  <si>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</si>
  <si>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</si>
  <si>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</si>
  <si>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</si>
  <si>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</si>
  <si>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</si>
  <si>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</si>
  <si>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</si>
  <si>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</si>
  <si>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</si>
  <si>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</si>
  <si>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</si>
  <si>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</si>
  <si>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</si>
  <si>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</si>
  <si>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</si>
  <si>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</si>
  <si>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</si>
  <si>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</si>
  <si>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</si>
  <si>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</si>
  <si>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</si>
  <si>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</si>
  <si>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</si>
  <si>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</si>
  <si>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</si>
  <si>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</si>
  <si>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</si>
  <si>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</si>
  <si>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</si>
  <si>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</si>
  <si>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</si>
  <si>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</si>
  <si>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</si>
  <si>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</si>
  <si>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</si>
  <si>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</si>
  <si>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</si>
  <si>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</si>
  <si>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</si>
  <si>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</si>
  <si>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</si>
  <si>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</si>
  <si>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</si>
  <si>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</si>
  <si>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</si>
  <si>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</si>
  <si>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</si>
  <si>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</si>
  <si>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</si>
  <si>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</si>
  <si>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</si>
  <si>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</si>
  <si>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</si>
  <si>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</si>
  <si>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</si>
  <si>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</si>
  <si>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</si>
  <si>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</si>
  <si>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</si>
  <si>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</si>
  <si>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</si>
  <si>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</si>
  <si>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</si>
  <si>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</si>
  <si>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</si>
  <si>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</si>
  <si>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</si>
  <si>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</si>
  <si>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</si>
  <si>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</si>
  <si>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</si>
  <si>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</si>
  <si>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</si>
  <si>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</si>
  <si>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</si>
  <si>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</si>
  <si>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</si>
  <si>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</si>
  <si>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</si>
  <si>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</si>
  <si>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</si>
  <si>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</si>
  <si>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</si>
  <si>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</si>
  <si>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</si>
  <si>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</si>
  <si>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</si>
  <si>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</si>
  <si>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</si>
  <si>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</si>
  <si>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</si>
  <si>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</si>
  <si>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</si>
  <si>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</si>
  <si>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</si>
  <si>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</si>
  <si>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</si>
  <si>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</si>
  <si>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</si>
  <si>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</si>
  <si>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</si>
  <si>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</si>
  <si>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</si>
  <si>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</si>
  <si>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</si>
  <si>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</si>
  <si>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</si>
  <si>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</si>
  <si>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</si>
  <si>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</si>
  <si>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</si>
  <si>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</si>
  <si>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</si>
  <si>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</si>
  <si>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</si>
  <si>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</si>
  <si>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</si>
  <si>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</si>
  <si>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</si>
  <si>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</si>
  <si>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</si>
  <si>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</si>
  <si>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</si>
  <si>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</si>
  <si>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</si>
  <si>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</si>
  <si>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</si>
  <si>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</si>
  <si>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</si>
  <si>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</si>
  <si>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</si>
  <si>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</si>
  <si>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</si>
  <si>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</si>
  <si>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</si>
  <si>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</si>
  <si>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</si>
  <si>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</si>
  <si>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</si>
  <si>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</si>
  <si>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</si>
  <si>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</si>
  <si>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</si>
  <si>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</si>
  <si>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</si>
  <si>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</si>
  <si>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</si>
  <si>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</si>
  <si>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</si>
  <si>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</si>
  <si>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</si>
  <si>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</si>
  <si>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</si>
  <si>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</si>
  <si>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</si>
  <si>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</si>
  <si>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</si>
  <si>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</si>
  <si>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</si>
  <si>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</si>
  <si>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</si>
  <si>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</si>
  <si>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</si>
  <si>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</si>
  <si>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</si>
  <si>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</si>
  <si>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</si>
  <si>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</si>
  <si>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</si>
  <si>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</si>
  <si>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</si>
  <si>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</si>
  <si>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</si>
  <si>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</si>
  <si>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</si>
  <si>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</si>
  <si>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</si>
  <si>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</si>
  <si>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</si>
  <si>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</si>
  <si>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</si>
  <si>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</si>
  <si>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</si>
  <si>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</si>
  <si>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</si>
  <si>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</si>
  <si>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</si>
  <si>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</si>
  <si>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</si>
  <si>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</si>
  <si>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</si>
  <si>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</si>
  <si>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</si>
  <si>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</si>
  <si>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</si>
  <si>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</si>
  <si>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</si>
  <si>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</si>
  <si>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</si>
  <si>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</si>
  <si>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</si>
  <si>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</si>
  <si>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</si>
  <si>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</si>
  <si>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</si>
  <si>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</si>
  <si>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</si>
  <si>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</si>
  <si>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</si>
  <si>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</si>
  <si>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</si>
  <si>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</si>
  <si>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</si>
  <si>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</si>
  <si>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</si>
  <si>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</si>
  <si>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</si>
  <si>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</si>
  <si>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</si>
  <si>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</si>
  <si>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</si>
  <si>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</si>
  <si>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</si>
  <si>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</si>
  <si>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</si>
  <si>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</si>
  <si>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</si>
  <si>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</si>
  <si>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</si>
  <si>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</si>
  <si>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</si>
  <si>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</si>
  <si>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</si>
  <si>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</si>
  <si>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</si>
  <si>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</si>
  <si>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</si>
  <si>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</si>
  <si>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</si>
  <si>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</si>
  <si>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</si>
  <si>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</si>
  <si>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</si>
  <si>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</si>
  <si>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</si>
  <si>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</si>
  <si>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</si>
  <si>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</si>
  <si>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</si>
  <si>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</si>
  <si>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</si>
  <si>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</si>
  <si>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</si>
  <si>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</si>
  <si>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</si>
  <si>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</si>
  <si>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</si>
  <si>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</si>
  <si>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</si>
  <si>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</si>
  <si>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</si>
  <si>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</si>
  <si>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</si>
  <si>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</si>
  <si>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</si>
  <si>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</si>
  <si>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</si>
  <si>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</si>
  <si>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</si>
  <si>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</si>
  <si>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</si>
  <si>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</si>
  <si>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</si>
  <si>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</si>
  <si>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</si>
  <si>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</si>
  <si>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</si>
  <si>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</si>
  <si>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</si>
  <si>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</si>
  <si>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</si>
  <si>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</si>
  <si>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</si>
  <si>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</si>
  <si>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</si>
  <si>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</si>
  <si>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</si>
  <si>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</si>
  <si>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</si>
  <si>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</si>
  <si>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</si>
  <si>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</si>
  <si>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</si>
  <si>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</si>
  <si>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</si>
  <si>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</si>
  <si>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</si>
  <si>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</si>
  <si>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</si>
  <si>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</si>
  <si>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</si>
  <si>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</si>
  <si>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</si>
  <si>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</si>
  <si>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</si>
  <si>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</si>
  <si>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</si>
  <si>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</si>
  <si>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</si>
  <si>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</si>
  <si>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</si>
  <si>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</si>
  <si>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</si>
  <si>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</si>
  <si>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</si>
  <si>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</si>
  <si>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</si>
  <si>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</si>
  <si>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</si>
  <si>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</si>
  <si>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</si>
  <si>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</si>
  <si>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</si>
  <si>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</si>
  <si>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</si>
  <si>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</si>
  <si>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</si>
  <si>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</si>
  <si>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</si>
  <si>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</si>
  <si>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</si>
  <si>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</si>
  <si>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</si>
  <si>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</si>
  <si>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</si>
  <si>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</si>
  <si>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</si>
  <si>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</si>
  <si>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</si>
  <si>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</si>
  <si>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</si>
  <si>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</si>
  <si>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</si>
  <si>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</si>
  <si>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</si>
  <si>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</si>
  <si>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</si>
  <si>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</si>
  <si>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</si>
  <si>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</si>
  <si>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</si>
  <si>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</si>
  <si>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</si>
  <si>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</si>
  <si>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</si>
  <si>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</si>
  <si>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</si>
  <si>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</si>
  <si>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</si>
  <si>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</si>
  <si>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</si>
  <si>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</si>
  <si>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</si>
  <si>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</si>
  <si>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</si>
  <si>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</si>
  <si>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</si>
  <si>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</si>
  <si>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</si>
  <si>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</si>
  <si>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</si>
  <si>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</si>
  <si>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</si>
  <si>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</si>
  <si>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</si>
  <si>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</si>
  <si>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</si>
  <si>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</si>
  <si>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</si>
  <si>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</si>
  <si>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</si>
  <si>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</si>
  <si>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</si>
  <si>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</si>
  <si>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</si>
  <si>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</si>
  <si>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</si>
  <si>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</si>
  <si>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</si>
  <si>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</si>
  <si>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</si>
  <si>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</si>
  <si>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</si>
  <si>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</si>
  <si>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</si>
  <si>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</si>
  <si>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</si>
  <si>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</si>
  <si>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</si>
  <si>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</si>
  <si>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</si>
  <si>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</si>
  <si>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</si>
  <si>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</si>
  <si>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</si>
  <si>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</si>
  <si>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</si>
  <si>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</si>
  <si>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</si>
  <si>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</si>
  <si>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</si>
  <si>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</si>
  <si>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</si>
  <si>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</si>
  <si>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</si>
  <si>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</si>
  <si>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</si>
  <si>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</si>
  <si>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</si>
  <si>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</si>
  <si>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</si>
  <si>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</si>
  <si>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</si>
  <si>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</si>
  <si>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</si>
  <si>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</si>
  <si>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</si>
  <si>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</si>
  <si>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</si>
  <si>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</si>
  <si>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</si>
  <si>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</si>
  <si>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</si>
  <si>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</si>
  <si>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</si>
  <si>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</si>
  <si>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</si>
  <si>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</si>
  <si>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</si>
  <si>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</si>
  <si>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</si>
  <si>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</si>
  <si>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</si>
  <si>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</si>
  <si>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</si>
  <si>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</si>
  <si>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</si>
  <si>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</si>
  <si>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</si>
  <si>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</si>
  <si>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</si>
  <si>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</si>
  <si>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</si>
  <si>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</si>
  <si>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</si>
  <si>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</si>
  <si>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</si>
  <si>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</si>
  <si>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</si>
  <si>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</si>
  <si>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</si>
  <si>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</si>
  <si>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</si>
  <si>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</si>
  <si>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</si>
  <si>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</si>
  <si>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</si>
  <si>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</si>
  <si>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</si>
  <si>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</si>
  <si>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</si>
  <si>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</si>
  <si>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</si>
  <si>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</si>
  <si>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</si>
  <si>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</si>
  <si>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</si>
  <si>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</si>
  <si>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</si>
  <si>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</si>
  <si>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</si>
  <si>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</si>
  <si>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</si>
  <si>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</si>
  <si>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</si>
  <si>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</si>
  <si>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</si>
  <si>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</si>
  <si>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</si>
  <si>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</si>
  <si>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</si>
  <si>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</si>
  <si>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</si>
  <si>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</si>
  <si>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</si>
  <si>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</si>
  <si>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</si>
  <si>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</si>
  <si>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</si>
  <si>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</si>
  <si>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</si>
  <si>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</si>
  <si>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</si>
  <si>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</si>
  <si>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</si>
  <si>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</si>
  <si>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</si>
  <si>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</si>
  <si>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</si>
  <si>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</si>
  <si>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</si>
  <si>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</si>
  <si>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</si>
  <si>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</si>
  <si>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</si>
  <si>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</si>
  <si>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</si>
  <si>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</si>
  <si>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</si>
  <si>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</si>
  <si>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</si>
  <si>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</si>
  <si>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</si>
  <si>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</si>
  <si>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</si>
  <si>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</si>
  <si>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</si>
  <si>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</si>
  <si>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</si>
  <si>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</si>
  <si>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</si>
  <si>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</si>
  <si>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</si>
  <si>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</si>
  <si>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</si>
  <si>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</si>
  <si>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</si>
  <si>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</si>
  <si>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</si>
  <si>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</si>
  <si>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</si>
  <si>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</si>
  <si>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</si>
  <si>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</si>
  <si>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</si>
  <si>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</si>
  <si>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</si>
  <si>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</si>
  <si>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</si>
  <si>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</si>
  <si>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</si>
  <si>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</si>
  <si>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</si>
  <si>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</si>
  <si>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</si>
  <si>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</si>
  <si>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</si>
  <si>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</si>
  <si>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</si>
  <si>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</si>
  <si>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</si>
  <si>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</si>
  <si>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</si>
  <si>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</si>
  <si>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</si>
  <si>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</si>
  <si>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</si>
  <si>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</si>
  <si>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</si>
  <si>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</si>
  <si>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</si>
  <si>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</si>
  <si>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</si>
  <si>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</si>
  <si>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</si>
  <si>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</si>
  <si>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</si>
  <si>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</si>
  <si>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</si>
  <si>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</si>
  <si>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</si>
  <si>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</si>
  <si>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</si>
  <si>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</si>
  <si>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</si>
  <si>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</si>
  <si>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</si>
  <si>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</si>
  <si>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</si>
  <si>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</si>
  <si>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</si>
  <si>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</si>
  <si>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</si>
  <si>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</si>
  <si>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</si>
  <si>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</si>
  <si>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</si>
  <si>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</si>
  <si>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</si>
  <si>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</si>
  <si>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</si>
  <si>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</si>
  <si>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</si>
  <si>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</si>
  <si>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</si>
  <si>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</si>
  <si>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</si>
  <si>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</si>
  <si>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</si>
  <si>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</si>
  <si>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</si>
  <si>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</si>
  <si>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</si>
  <si>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</si>
  <si>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</si>
  <si>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</si>
  <si>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</si>
  <si>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</si>
  <si>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</si>
  <si>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</si>
  <si>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</si>
  <si>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</si>
  <si>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</si>
  <si>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</si>
  <si>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</si>
  <si>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</si>
  <si>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</si>
  <si>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</si>
  <si>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</si>
  <si>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</si>
  <si>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</si>
  <si>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</si>
  <si>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</si>
  <si>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</si>
  <si>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</si>
  <si>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</si>
  <si>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</si>
  <si>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</si>
  <si>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</si>
  <si>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</si>
  <si>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</si>
  <si>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</si>
  <si>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</si>
  <si>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</si>
  <si>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</si>
  <si>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</si>
  <si>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</si>
  <si>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</si>
  <si>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</si>
  <si>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</si>
  <si>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</si>
  <si>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</si>
  <si>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</si>
  <si>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</si>
  <si>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</si>
  <si>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</si>
  <si>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</si>
  <si>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</si>
  <si>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</si>
  <si>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</si>
  <si>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</si>
  <si>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</si>
  <si>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</si>
  <si>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</si>
  <si>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</si>
  <si>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</si>
  <si>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</si>
  <si>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</si>
  <si>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</si>
  <si>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</si>
  <si>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</si>
  <si>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</si>
  <si>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</si>
  <si>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</si>
  <si>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</si>
  <si>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</si>
  <si>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</si>
  <si>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</si>
  <si>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</si>
  <si>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</si>
  <si>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</si>
  <si>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</si>
  <si>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</si>
  <si>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</si>
  <si>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</si>
  <si>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</si>
  <si>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</si>
  <si>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</si>
  <si>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</si>
  <si>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</si>
  <si>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</si>
  <si>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</si>
  <si>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</si>
  <si>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</si>
  <si>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</si>
  <si>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</si>
  <si>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</si>
  <si>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</si>
  <si>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</si>
  <si>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</si>
  <si>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</si>
  <si>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</si>
  <si>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</si>
  <si>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</si>
  <si>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</si>
  <si>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</si>
  <si>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</si>
  <si>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</si>
  <si>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</si>
  <si>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</si>
  <si>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</si>
  <si>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</si>
  <si>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</si>
  <si>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</si>
  <si>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</si>
  <si>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</si>
  <si>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</si>
  <si>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</si>
  <si>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</si>
  <si>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</si>
  <si>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</si>
  <si>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</si>
  <si>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</si>
  <si>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</si>
  <si>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</si>
  <si>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</si>
  <si>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</si>
  <si>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</si>
  <si>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</si>
  <si>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</si>
  <si>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</si>
  <si>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</si>
  <si>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</si>
  <si>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</si>
  <si>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</si>
  <si>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</si>
  <si>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</si>
  <si>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</si>
  <si>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</si>
  <si>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</si>
  <si>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</si>
  <si>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</si>
  <si>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</si>
  <si>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</si>
  <si>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</si>
  <si>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</si>
  <si>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</si>
  <si>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</si>
  <si>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</si>
  <si>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</si>
  <si>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</si>
  <si>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</si>
  <si>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</si>
  <si>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</si>
  <si>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</si>
  <si>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</si>
  <si>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</si>
  <si>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</si>
  <si>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</si>
  <si>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</si>
  <si>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</si>
  <si>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</si>
  <si>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</si>
  <si>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</si>
  <si>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</si>
  <si>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</si>
  <si>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</si>
  <si>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</si>
  <si>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</si>
  <si>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</si>
  <si>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</si>
  <si>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</si>
  <si>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</si>
  <si>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</si>
  <si>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</si>
  <si>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</si>
  <si>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</si>
  <si>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</si>
  <si>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</si>
  <si>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</si>
  <si>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</si>
  <si>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</si>
  <si>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</si>
  <si>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</si>
  <si>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</si>
  <si>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</si>
  <si>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</si>
  <si>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</si>
  <si>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</si>
  <si>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</si>
  <si>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</si>
  <si>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</si>
  <si>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</si>
  <si>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</si>
  <si>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</si>
  <si>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</si>
  <si>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</si>
  <si>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</si>
  <si>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</si>
  <si>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</si>
  <si>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</si>
  <si>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</si>
  <si>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</si>
  <si>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</si>
  <si>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</si>
  <si>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</si>
  <si>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</si>
  <si>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</si>
  <si>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</si>
  <si>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</si>
  <si>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</si>
  <si>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</si>
  <si>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</si>
  <si>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</si>
  <si>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</si>
  <si>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</si>
  <si>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</si>
  <si>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</si>
  <si>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</si>
  <si>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</si>
  <si>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</si>
  <si>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</si>
  <si>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</si>
  <si>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</si>
  <si>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</si>
  <si>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</si>
  <si>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</si>
  <si>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</si>
  <si>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</si>
  <si>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</si>
  <si>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</si>
  <si>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</si>
  <si>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</si>
  <si>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</si>
  <si>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</si>
  <si>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</si>
  <si>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</si>
  <si>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</si>
  <si>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</si>
  <si>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</si>
  <si>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</si>
  <si>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</si>
  <si>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</si>
  <si>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</si>
  <si>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</si>
  <si>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</si>
  <si>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</si>
  <si>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</si>
  <si>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</si>
  <si>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</si>
  <si>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</si>
  <si>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</si>
  <si>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</si>
  <si>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</si>
  <si>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</si>
  <si>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</si>
  <si>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</si>
  <si>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</si>
  <si>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</si>
  <si>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</si>
  <si>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</si>
  <si>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</si>
  <si>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</si>
  <si>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</si>
  <si>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</si>
  <si>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</si>
  <si>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</si>
  <si>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</si>
  <si>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</si>
  <si>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</si>
  <si>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</si>
  <si>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</si>
  <si>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</si>
  <si>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</si>
  <si>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</si>
  <si>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</si>
  <si>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</si>
  <si>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</si>
  <si>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</si>
  <si>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</si>
  <si>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</si>
  <si>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</si>
  <si>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</si>
  <si>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</si>
  <si>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</si>
  <si>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</si>
  <si>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</si>
  <si>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</si>
  <si>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</si>
  <si>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</si>
  <si>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</si>
  <si>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</si>
  <si>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</si>
  <si>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</si>
  <si>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</si>
  <si>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</si>
  <si>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</si>
  <si>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</si>
  <si>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</si>
  <si>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</si>
  <si>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</si>
  <si>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</si>
  <si>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</si>
  <si>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</si>
  <si>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</si>
  <si>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</si>
  <si>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</si>
  <si>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</si>
  <si>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</si>
  <si>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</si>
  <si>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</si>
  <si>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</si>
  <si>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</si>
  <si>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</si>
  <si>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</si>
  <si>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</si>
  <si>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</si>
  <si>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</si>
  <si>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</si>
  <si>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</si>
  <si>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</si>
  <si>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</si>
  <si>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</si>
  <si>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</si>
  <si>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</si>
  <si>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</si>
  <si>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</si>
  <si>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</si>
  <si>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</si>
  <si>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</si>
  <si>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</si>
  <si>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</si>
  <si>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</si>
  <si>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</si>
  <si>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</si>
  <si>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</si>
  <si>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</si>
  <si>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</si>
  <si>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</si>
  <si>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</si>
  <si>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</si>
  <si>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</si>
  <si>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</si>
  <si>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</si>
  <si>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</si>
  <si>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</si>
  <si>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</si>
  <si>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</si>
  <si>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</si>
  <si>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</si>
  <si>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</si>
  <si>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</si>
  <si>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</si>
  <si>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</si>
  <si>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</si>
  <si>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</si>
  <si>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</si>
  <si>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</si>
  <si>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</si>
  <si>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</si>
  <si>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</si>
  <si>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</si>
  <si>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</si>
  <si>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</si>
  <si>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</si>
  <si>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</si>
  <si>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</si>
  <si>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</si>
  <si>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</si>
  <si>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</si>
  <si>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</si>
  <si>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</si>
  <si>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</si>
  <si>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</si>
  <si>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</si>
  <si>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</si>
  <si>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</si>
  <si>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</si>
  <si>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</si>
  <si>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</si>
  <si>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</si>
  <si>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</si>
  <si>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</si>
  <si>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</si>
  <si>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</si>
  <si>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</si>
  <si>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</si>
  <si>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</si>
  <si>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</si>
  <si>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</si>
  <si>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</si>
  <si>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</si>
  <si>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</si>
  <si>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</si>
  <si>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</si>
  <si>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</si>
  <si>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</si>
  <si>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</si>
  <si>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</si>
  <si>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</si>
  <si>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</si>
  <si>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</si>
  <si>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</si>
  <si>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</si>
  <si>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</si>
  <si>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</si>
  <si>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</si>
  <si>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</si>
  <si>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</si>
  <si>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</si>
  <si>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</si>
  <si>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</si>
  <si>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</si>
  <si>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</si>
  <si>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</si>
  <si>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</si>
  <si>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</si>
  <si>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</si>
  <si>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</si>
  <si>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</si>
  <si>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</si>
  <si>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</si>
  <si>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</si>
  <si>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</si>
  <si>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</si>
  <si>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</si>
  <si>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</si>
  <si>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</si>
  <si>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</si>
  <si>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</si>
  <si>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</si>
  <si>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</si>
  <si>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</si>
  <si>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</si>
  <si>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</si>
  <si>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</si>
  <si>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</si>
  <si>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</si>
  <si>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</si>
  <si>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</si>
  <si>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</si>
  <si>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</si>
  <si>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</si>
  <si>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</si>
  <si>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</si>
  <si>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</si>
  <si>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</si>
  <si>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</si>
  <si>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</si>
  <si>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</si>
  <si>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</si>
  <si>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</si>
  <si>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</si>
  <si>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</si>
  <si>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</si>
  <si>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</si>
  <si>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</si>
  <si>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</si>
  <si>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</si>
  <si>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</si>
  <si>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</si>
  <si>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</si>
  <si>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</si>
  <si>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</si>
  <si>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</si>
  <si>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</si>
  <si>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</si>
  <si>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</si>
  <si>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</si>
  <si>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</si>
  <si>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</si>
  <si>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</si>
  <si>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</si>
  <si>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</si>
  <si>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</si>
  <si>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</si>
  <si>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</si>
  <si>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</si>
  <si>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</si>
  <si>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</si>
  <si>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</si>
  <si>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</si>
  <si>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</si>
  <si>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</si>
  <si>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</si>
  <si>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</si>
  <si>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</si>
  <si>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</si>
  <si>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</si>
  <si>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</si>
  <si>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</si>
  <si>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</si>
  <si>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</si>
  <si>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</si>
  <si>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</si>
  <si>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</si>
  <si>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</si>
  <si>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</si>
  <si>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</si>
  <si>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</si>
  <si>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</si>
  <si>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</si>
  <si>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</si>
  <si>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</si>
  <si>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</si>
  <si>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</si>
  <si>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</si>
  <si>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</si>
  <si>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</si>
  <si>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</si>
  <si>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</si>
  <si>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</si>
  <si>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</si>
  <si>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</si>
  <si>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</si>
  <si>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</si>
  <si>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</si>
  <si>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</si>
  <si>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</si>
  <si>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</si>
  <si>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</si>
  <si>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</si>
  <si>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</si>
  <si>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</si>
  <si>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</si>
  <si>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</si>
  <si>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</si>
  <si>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</si>
  <si>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</si>
  <si>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</si>
  <si>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</si>
  <si>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</si>
  <si>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</si>
  <si>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</si>
  <si>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</si>
  <si>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</si>
  <si>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</si>
  <si>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</si>
  <si>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</si>
  <si>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</si>
  <si>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</si>
  <si>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</si>
  <si>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</si>
  <si>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</si>
  <si>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</si>
  <si>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</si>
  <si>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</si>
  <si>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</si>
  <si>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</si>
  <si>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</si>
  <si>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</si>
  <si>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</si>
  <si>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</si>
  <si>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</si>
  <si>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</si>
  <si>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</si>
  <si>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</si>
  <si>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</si>
  <si>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</si>
  <si>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</si>
  <si>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</si>
  <si>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</si>
  <si>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</si>
  <si>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</si>
  <si>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</si>
  <si>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</si>
  <si>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</si>
  <si>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</si>
  <si>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</si>
  <si>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</si>
  <si>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</si>
  <si>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</si>
  <si>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</si>
  <si>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</si>
  <si>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</si>
  <si>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</si>
  <si>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</si>
  <si>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</si>
  <si>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</si>
  <si>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</si>
  <si>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</si>
  <si>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</si>
  <si>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</si>
  <si>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</si>
  <si>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</si>
  <si>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</si>
  <si>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</si>
  <si>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</si>
  <si>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</si>
  <si>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</si>
  <si>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</si>
  <si>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</si>
  <si>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</si>
  <si>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</si>
  <si>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</si>
  <si>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</si>
  <si>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</si>
  <si>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</si>
  <si>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</si>
  <si>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</si>
  <si>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</si>
  <si>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</si>
  <si>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</si>
  <si>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</si>
  <si>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</si>
  <si>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</si>
  <si>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</si>
  <si>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</si>
  <si>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</si>
  <si>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</si>
  <si>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</si>
  <si>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</si>
  <si>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</si>
  <si>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</si>
  <si>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</si>
  <si>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</si>
  <si>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</si>
  <si>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</si>
  <si>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</si>
  <si>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</si>
  <si>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</si>
  <si>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</si>
  <si>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</si>
  <si>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</si>
  <si>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</si>
  <si>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</si>
  <si>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</si>
  <si>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</si>
  <si>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</si>
  <si>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</si>
  <si>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</si>
  <si>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</si>
  <si>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</si>
  <si>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</si>
  <si>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</si>
  <si>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</si>
  <si>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</si>
  <si>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</si>
  <si>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</si>
  <si>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</si>
  <si>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</si>
  <si>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</si>
  <si>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</si>
  <si>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</si>
  <si>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</si>
  <si>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</si>
  <si>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</si>
  <si>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</si>
  <si>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</si>
  <si>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</si>
  <si>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</si>
  <si>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</si>
  <si>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</si>
  <si>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</si>
  <si>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</si>
  <si>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</si>
  <si>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</si>
  <si>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</si>
  <si>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</si>
  <si>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</si>
  <si>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</si>
  <si>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</si>
  <si>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</si>
  <si>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</si>
  <si>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</si>
  <si>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</si>
  <si>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</si>
  <si>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</si>
  <si>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</si>
  <si>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</si>
  <si>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</si>
  <si>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</si>
  <si>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</si>
  <si>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</si>
  <si>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</si>
  <si>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</si>
  <si>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</si>
  <si>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</si>
  <si>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</si>
  <si>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</si>
  <si>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</si>
  <si>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</si>
  <si>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</si>
  <si>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</si>
  <si>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</si>
  <si>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</si>
  <si>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</si>
  <si>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</si>
  <si>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</si>
  <si>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</si>
  <si>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</si>
  <si>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</si>
  <si>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</si>
  <si>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</si>
  <si>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</si>
  <si>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</si>
  <si>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</si>
  <si>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</si>
  <si>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</si>
  <si>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</si>
  <si>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</si>
  <si>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</si>
  <si>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</si>
  <si>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</si>
  <si>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</si>
  <si>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</si>
  <si>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</si>
  <si>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</si>
  <si>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</si>
  <si>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</si>
  <si>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</si>
  <si>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</si>
  <si>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</si>
  <si>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</si>
  <si>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</si>
  <si>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</si>
  <si>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</si>
  <si>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</si>
  <si>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</si>
  <si>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</si>
  <si>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</si>
  <si>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</si>
  <si>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</si>
  <si>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</si>
  <si>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</si>
  <si>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</si>
  <si>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</si>
  <si>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</si>
  <si>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</si>
  <si>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</si>
  <si>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</si>
  <si>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</si>
  <si>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</si>
  <si>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</si>
  <si>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</si>
  <si>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</si>
  <si>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</si>
  <si>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</si>
  <si>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</si>
  <si>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</si>
  <si>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</si>
  <si>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</si>
  <si>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</si>
  <si>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</si>
  <si>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</si>
  <si>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</si>
  <si>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</si>
  <si>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</si>
  <si>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</si>
  <si>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</si>
  <si>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</si>
  <si>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</si>
  <si>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</si>
  <si>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</si>
  <si>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</si>
  <si>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</si>
  <si>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</si>
  <si>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</si>
  <si>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</si>
  <si>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</si>
  <si>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</si>
  <si>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</si>
  <si>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</si>
  <si>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</si>
  <si>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</si>
  <si>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</si>
  <si>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</si>
  <si>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</si>
  <si>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</si>
  <si>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</si>
  <si>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</si>
  <si>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</si>
  <si>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</si>
  <si>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</si>
  <si>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</si>
  <si>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</si>
  <si>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</si>
  <si>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</si>
  <si>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</si>
  <si>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</si>
  <si>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</si>
  <si>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</si>
  <si>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</si>
  <si>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</si>
  <si>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</si>
  <si>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</si>
  <si>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</si>
  <si>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</si>
  <si>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</si>
  <si>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</si>
  <si>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</si>
  <si>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</si>
  <si>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</si>
  <si>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</si>
  <si>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</si>
  <si>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</si>
  <si>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</si>
  <si>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</si>
  <si>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</si>
  <si>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</si>
  <si>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</si>
  <si>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</si>
  <si>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</si>
  <si>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</si>
  <si>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</si>
  <si>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</si>
  <si>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</si>
  <si>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</si>
  <si>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</si>
  <si>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</si>
  <si>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</si>
  <si>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</si>
  <si>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</si>
  <si>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</si>
  <si>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</si>
  <si>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</si>
  <si>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</si>
  <si>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</si>
  <si>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</si>
  <si>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</si>
  <si>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</si>
  <si>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</si>
  <si>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</si>
  <si>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</si>
  <si>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</si>
  <si>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</si>
  <si>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</si>
  <si>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</si>
  <si>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</si>
  <si>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</si>
  <si>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</si>
  <si>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</si>
  <si>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</si>
  <si>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</si>
  <si>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</si>
  <si>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</si>
  <si>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</si>
  <si>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</si>
  <si>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</si>
  <si>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</si>
  <si>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</si>
  <si>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</si>
  <si>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</si>
  <si>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</si>
  <si>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</si>
  <si>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</si>
  <si>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</si>
  <si>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</si>
  <si>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</si>
  <si>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</si>
  <si>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</si>
  <si>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</si>
  <si>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</si>
  <si>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</si>
  <si>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</si>
  <si>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</si>
  <si>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</si>
  <si>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</si>
  <si>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</si>
  <si>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</si>
  <si>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</si>
  <si>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</si>
  <si>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</si>
  <si>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</si>
  <si>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</si>
  <si>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</si>
  <si>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</si>
  <si>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</si>
  <si>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</si>
  <si>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</si>
  <si>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</si>
  <si>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</si>
  <si>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</si>
  <si>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</si>
  <si>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</si>
  <si>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</si>
  <si>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</si>
  <si>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</si>
  <si>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</si>
  <si>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</si>
  <si>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</si>
  <si>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</si>
  <si>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</si>
  <si>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</si>
  <si>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</si>
  <si>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</si>
  <si>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</si>
  <si>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</si>
  <si>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</si>
  <si>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</si>
  <si>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</si>
  <si>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</si>
  <si>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</si>
  <si>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</si>
  <si>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</si>
  <si>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</si>
  <si>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</si>
  <si>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</si>
  <si>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</si>
  <si>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</si>
  <si>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</si>
  <si>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</si>
  <si>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</si>
  <si>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</si>
  <si>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</si>
  <si>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</si>
  <si>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</si>
  <si>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</si>
  <si>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</si>
  <si>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</si>
  <si>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</si>
  <si>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</si>
  <si>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</si>
  <si>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</si>
  <si>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</si>
  <si>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</si>
  <si>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</si>
  <si>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</si>
  <si>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</si>
  <si>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</si>
  <si>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</si>
  <si>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</si>
  <si>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</si>
  <si>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</si>
  <si>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</si>
  <si>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</si>
  <si>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</si>
  <si>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</si>
  <si>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</si>
  <si>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</si>
  <si>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</si>
  <si>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</si>
  <si>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</si>
  <si>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</si>
  <si>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</si>
  <si>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</si>
  <si>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</si>
  <si>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</si>
  <si>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</si>
  <si>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</si>
  <si>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</si>
  <si>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</si>
  <si>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</si>
  <si>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</si>
  <si>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</si>
  <si>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</si>
  <si>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</si>
  <si>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</si>
  <si>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</si>
  <si>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</si>
  <si>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</si>
  <si>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</si>
  <si>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</si>
  <si>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</si>
  <si>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</si>
  <si>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</si>
  <si>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</si>
  <si>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</si>
  <si>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</si>
  <si>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</si>
  <si>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</si>
  <si>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</si>
  <si>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</si>
  <si>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</si>
  <si>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</si>
  <si>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</si>
  <si>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</si>
  <si>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</si>
  <si>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</si>
  <si>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</si>
  <si>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</si>
  <si>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</si>
  <si>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</si>
  <si>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</si>
  <si>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</si>
  <si>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</si>
  <si>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</si>
  <si>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</si>
  <si>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</si>
  <si>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</si>
  <si>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</si>
  <si>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</si>
  <si>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</si>
  <si>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</si>
  <si>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</si>
  <si>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</si>
  <si>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</si>
  <si>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</si>
  <si>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</si>
  <si>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</si>
  <si>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</si>
  <si>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</si>
  <si>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</si>
  <si>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</si>
  <si>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</si>
  <si>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</si>
  <si>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</si>
  <si>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</si>
  <si>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</si>
  <si>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</si>
  <si>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</si>
  <si>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</si>
  <si>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</si>
  <si>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</si>
  <si>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</si>
  <si>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</si>
  <si>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</si>
  <si>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</si>
  <si>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</si>
  <si>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</si>
  <si>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</si>
  <si>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</si>
  <si>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</si>
  <si>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</si>
  <si>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</si>
  <si>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</si>
  <si>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</si>
  <si>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</si>
  <si>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</si>
  <si>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</si>
  <si>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</si>
  <si>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</si>
  <si>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</si>
  <si>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</si>
  <si>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</si>
  <si>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</si>
  <si>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</si>
  <si>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</si>
  <si>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</si>
  <si>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</si>
  <si>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</si>
  <si>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</si>
  <si>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</si>
  <si>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</si>
  <si>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</si>
  <si>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</si>
  <si>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</si>
  <si>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</si>
  <si>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</si>
  <si>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</si>
  <si>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</si>
  <si>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</si>
  <si>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</si>
  <si>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</si>
  <si>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</si>
  <si>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</si>
  <si>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</si>
  <si>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</si>
  <si>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</si>
  <si>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</si>
  <si>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</si>
  <si>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</si>
  <si>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</si>
  <si>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</si>
  <si>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</si>
  <si>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</si>
  <si>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</si>
  <si>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</si>
  <si>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</si>
  <si>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</si>
  <si>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</si>
  <si>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</si>
  <si>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</si>
  <si>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</si>
  <si>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</si>
  <si>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</si>
  <si>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</si>
  <si>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</si>
  <si>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</si>
  <si>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</si>
  <si>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</si>
  <si>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</si>
  <si>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</si>
  <si>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</si>
  <si>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</si>
  <si>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</si>
  <si>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</si>
  <si>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</si>
  <si>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</si>
  <si>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</si>
  <si>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</si>
  <si>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</si>
  <si>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</si>
  <si>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</si>
  <si>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</si>
  <si>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</si>
  <si>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</si>
  <si>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</si>
  <si>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</si>
  <si>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</si>
  <si>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</si>
  <si>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</si>
  <si>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</si>
  <si>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</si>
  <si>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</si>
  <si>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</si>
  <si>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</si>
  <si>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</si>
  <si>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</si>
  <si>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</si>
  <si>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</si>
  <si>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</si>
  <si>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</si>
  <si>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</si>
  <si>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</si>
  <si>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</si>
  <si>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</si>
  <si>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</si>
  <si>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</si>
  <si>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</si>
  <si>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</si>
  <si>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</si>
  <si>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</si>
  <si>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</si>
  <si>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</si>
  <si>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</si>
  <si>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</si>
  <si>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</si>
  <si>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</si>
  <si>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</si>
  <si>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</si>
  <si>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</si>
  <si>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</si>
  <si>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</si>
  <si>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</si>
  <si>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</si>
  <si>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</si>
  <si>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</si>
  <si>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</si>
  <si>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</si>
  <si>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</si>
  <si>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</si>
  <si>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</si>
  <si>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</si>
  <si>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</si>
  <si>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</si>
  <si>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</si>
  <si>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</si>
  <si>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</si>
  <si>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</si>
  <si>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</si>
  <si>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</si>
  <si>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</si>
  <si>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</si>
  <si>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</si>
  <si>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</si>
  <si>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</si>
  <si>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</si>
  <si>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</si>
  <si>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</si>
  <si>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</si>
  <si>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</si>
  <si>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</si>
  <si>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</si>
  <si>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</si>
  <si>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</si>
  <si>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</si>
  <si>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</si>
  <si>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</si>
  <si>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</si>
  <si>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</si>
  <si>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</si>
  <si>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</si>
  <si>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</si>
  <si>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</si>
  <si>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</si>
  <si>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</si>
  <si>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</si>
  <si>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</si>
  <si>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</si>
  <si>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</si>
  <si>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</si>
  <si>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</si>
  <si>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</si>
  <si>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</si>
  <si>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</si>
  <si>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</si>
  <si>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</si>
  <si>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</si>
  <si>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</si>
  <si>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</si>
  <si>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</si>
  <si>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</si>
  <si>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</si>
  <si>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</si>
  <si>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</si>
  <si>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</si>
  <si>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</si>
  <si>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</si>
  <si>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</si>
  <si>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</si>
  <si>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</si>
  <si>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</si>
  <si>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</si>
  <si>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</si>
  <si>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</si>
  <si>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</si>
  <si>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</si>
  <si>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</si>
  <si>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</si>
  <si>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</si>
  <si>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</si>
  <si>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</si>
  <si>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</si>
  <si>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</si>
  <si>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</si>
  <si>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</si>
  <si>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</si>
  <si>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</si>
  <si>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</si>
  <si>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</si>
  <si>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</si>
  <si>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</si>
  <si>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</si>
  <si>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</si>
  <si>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</si>
  <si>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</si>
  <si>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</si>
  <si>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</si>
  <si>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</si>
  <si>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</si>
  <si>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</si>
  <si>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</si>
  <si>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</si>
  <si>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</si>
  <si>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</si>
  <si>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</si>
  <si>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</si>
  <si>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</si>
  <si>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</si>
  <si>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</si>
  <si>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</si>
  <si>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</si>
  <si>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</si>
  <si>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</si>
  <si>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</si>
  <si>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</si>
  <si>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</si>
  <si>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</si>
  <si>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</si>
  <si>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</si>
  <si>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</si>
  <si>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</si>
  <si>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</si>
  <si>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</si>
  <si>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</si>
  <si>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</si>
  <si>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</si>
  <si>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</si>
  <si>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</si>
  <si>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</si>
  <si>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</si>
  <si>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</si>
  <si>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</si>
  <si>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</si>
  <si>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</si>
  <si>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</si>
  <si>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</si>
  <si>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</si>
  <si>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</si>
  <si>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</si>
  <si>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</si>
  <si>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</si>
  <si>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</si>
  <si>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</si>
  <si>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</si>
  <si>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</si>
  <si>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</si>
  <si>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</si>
  <si>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</si>
  <si>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</si>
  <si>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</si>
  <si>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</si>
  <si>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</si>
  <si>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</si>
  <si>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</si>
  <si>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</si>
  <si>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</si>
  <si>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</si>
  <si>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</si>
  <si>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</si>
  <si>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</si>
  <si>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</si>
  <si>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</si>
  <si>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</si>
  <si>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</si>
  <si>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</si>
  <si>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</si>
  <si>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</si>
  <si>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</si>
  <si>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</si>
  <si>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</si>
  <si>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</si>
  <si>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</si>
  <si>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</si>
  <si>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</si>
  <si>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</si>
  <si>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</si>
  <si>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</si>
  <si>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</si>
  <si>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</si>
  <si>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</si>
  <si>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</si>
  <si>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</si>
  <si>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</si>
  <si>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</si>
  <si>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</si>
  <si>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</si>
  <si>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</si>
  <si>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</si>
  <si>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</si>
  <si>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</si>
  <si>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</si>
  <si>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</si>
  <si>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</si>
  <si>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</si>
  <si>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</si>
  <si>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</si>
  <si>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</si>
  <si>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</si>
  <si>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</si>
  <si>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</si>
  <si>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</si>
  <si>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</si>
  <si>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</si>
  <si>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</si>
  <si>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</si>
  <si>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</si>
  <si>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</si>
  <si>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</si>
  <si>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</si>
  <si>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</si>
  <si>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</si>
  <si>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</si>
  <si>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</si>
  <si>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</si>
  <si>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</si>
  <si>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</si>
  <si>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</si>
  <si>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</si>
  <si>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</si>
  <si>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</si>
  <si>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</si>
  <si>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</si>
  <si>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</si>
  <si>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</si>
  <si>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</si>
  <si>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</si>
  <si>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</si>
  <si>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</si>
  <si>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</si>
  <si>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</si>
  <si>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</si>
  <si>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</si>
  <si>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</si>
  <si>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</si>
  <si>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</si>
  <si>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</si>
  <si>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</si>
  <si>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</si>
  <si>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</si>
  <si>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</si>
  <si>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</si>
  <si>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</si>
  <si>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</si>
  <si>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</si>
  <si>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</si>
  <si>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</si>
  <si>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</si>
  <si>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</si>
  <si>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</si>
  <si>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</si>
  <si>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</si>
  <si>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</si>
  <si>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</si>
  <si>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</si>
  <si>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</si>
  <si>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</si>
  <si>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</si>
  <si>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</si>
  <si>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</si>
  <si>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</si>
  <si>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</si>
  <si>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</si>
  <si>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</si>
  <si>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</si>
  <si>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</si>
  <si>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</si>
  <si>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</si>
  <si>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</si>
  <si>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</si>
  <si>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</si>
  <si>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</si>
  <si>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</si>
  <si>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</si>
  <si>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</si>
  <si>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</si>
  <si>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</si>
  <si>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</si>
  <si>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</si>
  <si>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</si>
  <si>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</si>
  <si>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</si>
  <si>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</si>
  <si>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</si>
  <si>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</si>
  <si>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</si>
  <si>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</si>
  <si>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</si>
  <si>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</si>
  <si>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</si>
  <si>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</si>
  <si>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</si>
  <si>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</si>
  <si>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</si>
  <si>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</si>
  <si>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</si>
  <si>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</si>
  <si>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</si>
  <si>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</si>
  <si>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</si>
  <si>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</si>
  <si>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</si>
  <si>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</si>
  <si>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</si>
  <si>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</si>
  <si>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</si>
  <si>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</si>
  <si>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</si>
  <si>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</si>
  <si>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</si>
  <si>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</si>
  <si>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</si>
  <si>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</si>
  <si>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</si>
  <si>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</si>
  <si>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</si>
  <si>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</si>
  <si>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</si>
  <si>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</si>
  <si>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</si>
  <si>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</si>
  <si>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</si>
  <si>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</si>
  <si>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</si>
  <si>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</si>
  <si>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</si>
  <si>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</si>
  <si>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</si>
  <si>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</si>
  <si>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</si>
  <si>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</si>
  <si>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</si>
  <si>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</si>
  <si>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</si>
  <si>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</si>
  <si>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</si>
  <si>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</si>
  <si>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</si>
  <si>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</si>
  <si>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</si>
  <si>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</si>
  <si>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</si>
  <si>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</si>
  <si>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</si>
  <si>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</si>
  <si>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</si>
  <si>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</si>
  <si>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</si>
  <si>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</si>
  <si>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</si>
  <si>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</si>
  <si>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</si>
  <si>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</si>
  <si>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</si>
  <si>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</si>
  <si>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</si>
  <si>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</si>
  <si>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</si>
  <si>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</si>
  <si>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</si>
  <si>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</si>
  <si>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</si>
  <si>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</si>
  <si>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</si>
  <si>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</si>
  <si>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</si>
  <si>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</si>
  <si>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</si>
  <si>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</si>
  <si>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</si>
  <si>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</si>
  <si>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</si>
  <si>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</si>
  <si>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</si>
  <si>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</si>
  <si>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</si>
  <si>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</si>
  <si>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</si>
  <si>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</si>
  <si>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</si>
  <si>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</si>
  <si>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</si>
  <si>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</si>
  <si>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</si>
  <si>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</si>
  <si>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</si>
  <si>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</si>
  <si>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</si>
  <si>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</si>
  <si>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</si>
  <si>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</si>
  <si>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</si>
  <si>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</si>
  <si>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</si>
  <si>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</si>
  <si>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</si>
  <si>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</si>
  <si>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</si>
  <si>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</si>
  <si>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</si>
  <si>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</si>
  <si>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</si>
  <si>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</si>
  <si>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</si>
  <si>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</si>
  <si>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</si>
  <si>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</si>
  <si>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</si>
  <si>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</si>
  <si>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</si>
  <si>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</si>
  <si>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</si>
  <si>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</si>
  <si>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</si>
  <si>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</si>
  <si>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</si>
  <si>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</si>
  <si>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</si>
  <si>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</si>
  <si>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</si>
  <si>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</si>
  <si>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</si>
  <si>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</si>
  <si>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</si>
  <si>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</si>
  <si>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</si>
  <si>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</si>
  <si>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</si>
  <si>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</si>
  <si>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</si>
  <si>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</si>
  <si>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</si>
  <si>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</si>
  <si>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</si>
  <si>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</si>
  <si>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</si>
  <si>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</si>
  <si>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</si>
  <si>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</si>
  <si>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</si>
  <si>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</si>
  <si>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</si>
  <si>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</si>
  <si>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</si>
  <si>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</si>
  <si>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</si>
  <si>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</si>
  <si>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</si>
  <si>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</si>
  <si>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</si>
  <si>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</si>
  <si>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</si>
  <si>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</si>
  <si>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</si>
  <si>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</si>
  <si>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</si>
  <si>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</si>
  <si>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</si>
  <si>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</si>
  <si>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</si>
  <si>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</si>
  <si>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</si>
  <si>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</si>
  <si>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</si>
  <si>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</si>
  <si>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</si>
  <si>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</si>
  <si>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</si>
  <si>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</si>
  <si>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</si>
  <si>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</si>
  <si>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</si>
  <si>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</si>
  <si>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</si>
  <si>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</si>
  <si>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</si>
  <si>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</si>
  <si>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</si>
  <si>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</si>
  <si>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</si>
  <si>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</si>
  <si>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</si>
  <si>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</si>
  <si>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</si>
  <si>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</si>
  <si>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</si>
  <si>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</si>
  <si>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</si>
  <si>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</si>
  <si>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</si>
  <si>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</si>
  <si>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</si>
  <si>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</si>
  <si>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</si>
  <si>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</si>
  <si>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</si>
  <si>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</si>
  <si>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</si>
  <si>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</si>
  <si>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</si>
  <si>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</si>
  <si>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</si>
  <si>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</si>
  <si>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</si>
  <si>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</si>
  <si>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</si>
  <si>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</si>
  <si>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</si>
  <si>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</si>
  <si>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</si>
  <si>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</si>
  <si>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</si>
  <si>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</si>
  <si>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</si>
  <si>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</si>
  <si>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</si>
  <si>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</si>
  <si>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</si>
  <si>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</si>
  <si>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</si>
  <si>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</si>
  <si>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</si>
  <si>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</si>
  <si>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</si>
  <si>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</si>
  <si>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</si>
  <si>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</si>
  <si>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</si>
  <si>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</si>
  <si>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</si>
  <si>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</si>
  <si>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</si>
  <si>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</si>
  <si>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</si>
  <si>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</si>
  <si>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</si>
  <si>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</si>
  <si>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</si>
  <si>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</si>
  <si>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</si>
  <si>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</si>
  <si>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</si>
  <si>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</si>
  <si>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</si>
  <si>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</si>
  <si>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</si>
  <si>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</si>
  <si>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</si>
  <si>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</si>
  <si>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</si>
  <si>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</si>
  <si>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</si>
  <si>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</si>
  <si>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</si>
  <si>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</si>
  <si>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</si>
  <si>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</si>
  <si>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</si>
  <si>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</si>
  <si>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</si>
  <si>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</si>
  <si>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</si>
  <si>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</si>
  <si>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</si>
  <si>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</si>
  <si>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</si>
  <si>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</si>
  <si>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</si>
  <si>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</si>
  <si>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</si>
  <si>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</si>
  <si>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</si>
  <si>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</si>
  <si>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</si>
  <si>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</si>
  <si>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</si>
  <si>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</si>
  <si>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</si>
  <si>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</si>
  <si>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</si>
  <si>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</si>
  <si>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</si>
  <si>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</si>
  <si>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</si>
  <si>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</si>
  <si>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</si>
  <si>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</si>
  <si>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</si>
  <si>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</si>
  <si>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</si>
  <si>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</si>
  <si>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</si>
  <si>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</si>
  <si>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</si>
  <si>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</si>
  <si>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</si>
  <si>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</si>
  <si>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</si>
  <si>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</si>
  <si>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</si>
  <si>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</si>
  <si>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</si>
  <si>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</si>
  <si>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</si>
  <si>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</si>
  <si>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</si>
  <si>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</si>
  <si>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</si>
  <si>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</si>
  <si>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</si>
  <si>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</si>
  <si>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</si>
  <si>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</si>
  <si>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</si>
  <si>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</si>
  <si>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</si>
  <si>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</si>
  <si>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</si>
  <si>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</si>
  <si>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</si>
  <si>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</si>
  <si>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</si>
  <si>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</si>
  <si>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</si>
  <si>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</si>
  <si>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</si>
  <si>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</si>
  <si>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</si>
  <si>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</si>
  <si>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</si>
  <si>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</si>
  <si>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</si>
  <si>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</si>
  <si>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</si>
  <si>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</si>
  <si>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</si>
  <si>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</si>
  <si>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</si>
  <si>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</si>
  <si>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</si>
  <si>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</si>
  <si>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</si>
  <si>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</si>
  <si>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</si>
  <si>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</si>
  <si>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</si>
  <si>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</si>
  <si>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</si>
  <si>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</si>
  <si>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</si>
  <si>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</si>
  <si>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</si>
  <si>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</si>
  <si>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</si>
  <si>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</si>
  <si>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</si>
  <si>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</si>
  <si>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</si>
  <si>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</si>
  <si>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</si>
  <si>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</si>
  <si>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</si>
  <si>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</si>
  <si>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</si>
  <si>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</si>
  <si>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</si>
  <si>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</si>
  <si>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</si>
  <si>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</si>
  <si>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</si>
  <si>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</si>
  <si>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</si>
  <si>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</si>
  <si>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</si>
  <si>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</si>
  <si>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</si>
  <si>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</si>
  <si>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</si>
  <si>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</si>
  <si>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</si>
  <si>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</si>
  <si>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</si>
  <si>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</si>
  <si>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</si>
  <si>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</si>
  <si>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</si>
  <si>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</si>
  <si>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</si>
  <si>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</si>
  <si>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</si>
  <si>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</si>
  <si>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</si>
  <si>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</si>
  <si>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</si>
  <si>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</si>
  <si>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</si>
  <si>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</si>
  <si>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</si>
  <si>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</si>
  <si>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</si>
  <si>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</si>
  <si>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</si>
  <si>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</si>
  <si>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</si>
  <si>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</si>
  <si>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</si>
  <si>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</si>
  <si>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</si>
  <si>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</si>
  <si>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</si>
  <si>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</si>
  <si>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</si>
  <si>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</si>
  <si>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</si>
  <si>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</si>
  <si>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</si>
  <si>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</si>
  <si>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</si>
  <si>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</si>
  <si>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</si>
  <si>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</si>
  <si>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</si>
  <si>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</si>
  <si>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</si>
  <si>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</si>
  <si>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</si>
  <si>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</si>
  <si>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</si>
  <si>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</si>
  <si>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</si>
  <si>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</si>
  <si>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</si>
  <si>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</si>
  <si>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</si>
  <si>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</si>
  <si>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</si>
  <si>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</si>
  <si>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</si>
  <si>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</si>
  <si>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</si>
  <si>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</si>
  <si>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</si>
  <si>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</si>
  <si>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</si>
  <si>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</si>
  <si>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</si>
  <si>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</si>
  <si>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</si>
  <si>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</si>
  <si>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</si>
  <si>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</si>
  <si>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</si>
  <si>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</si>
  <si>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</si>
  <si>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</si>
  <si>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</si>
  <si>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</si>
  <si>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</si>
  <si>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</si>
  <si>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</si>
  <si>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</si>
  <si>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</si>
  <si>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</si>
  <si>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</si>
  <si>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</si>
  <si>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</si>
  <si>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</si>
  <si>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</si>
  <si>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</si>
  <si>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</si>
  <si>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</si>
  <si>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</si>
  <si>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</si>
  <si>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</si>
  <si>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</si>
  <si>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</si>
  <si>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</si>
  <si>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</si>
  <si>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</si>
  <si>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</si>
  <si>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</si>
  <si>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</si>
  <si>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</si>
  <si>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</si>
  <si>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</si>
  <si>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</si>
  <si>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</si>
  <si>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</si>
  <si>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</si>
  <si>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</si>
  <si>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</si>
  <si>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</si>
  <si>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</si>
  <si>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</si>
  <si>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</si>
  <si>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</si>
  <si>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</si>
  <si>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</si>
  <si>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</si>
  <si>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</si>
  <si>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</si>
  <si>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</si>
  <si>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</si>
  <si>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</si>
  <si>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</si>
  <si>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</si>
  <si>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</si>
  <si>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</si>
  <si>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</si>
  <si>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</si>
  <si>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</si>
  <si>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</si>
  <si>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</si>
  <si>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</si>
  <si>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</si>
  <si>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</si>
  <si>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</si>
  <si>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</si>
  <si>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</si>
  <si>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</si>
  <si>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</si>
  <si>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</si>
  <si>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</si>
  <si>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</si>
  <si>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</si>
  <si>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</si>
  <si>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</si>
  <si>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</si>
  <si>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</si>
  <si>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</si>
  <si>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</si>
  <si>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</si>
  <si>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</si>
  <si>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</si>
  <si>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</si>
  <si>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</si>
  <si>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</si>
  <si>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</si>
  <si>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</si>
  <si>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</si>
  <si>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</si>
  <si>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</si>
  <si>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</si>
  <si>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</si>
  <si>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</si>
  <si>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</si>
  <si>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</si>
  <si>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</si>
  <si>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</si>
  <si>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</si>
  <si>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</si>
  <si>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</si>
  <si>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</si>
  <si>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</si>
  <si>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</si>
  <si>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</si>
  <si>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</si>
  <si>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</si>
  <si>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</si>
  <si>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</si>
  <si>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</si>
  <si>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</si>
  <si>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</si>
  <si>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</si>
  <si>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</si>
  <si>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</si>
  <si>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</si>
  <si>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</si>
  <si>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</si>
  <si>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</si>
  <si>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</si>
  <si>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</si>
  <si>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</si>
  <si>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</si>
  <si>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</si>
  <si>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</si>
  <si>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</si>
  <si>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</si>
  <si>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</si>
  <si>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</si>
  <si>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</si>
  <si>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</si>
  <si>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</si>
  <si>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</si>
  <si>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</si>
  <si>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</si>
  <si>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</si>
  <si>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</si>
  <si>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</si>
  <si>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</si>
  <si>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</si>
  <si>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</si>
  <si>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</si>
  <si>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</si>
  <si>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</si>
  <si>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</si>
  <si>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</si>
  <si>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</si>
  <si>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</si>
  <si>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</si>
  <si>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</si>
  <si>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</si>
  <si>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</si>
  <si>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</si>
  <si>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</si>
  <si>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</si>
  <si>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</si>
  <si>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</si>
  <si>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</si>
  <si>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</si>
  <si>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</si>
  <si>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</si>
  <si>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</si>
  <si>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</si>
  <si>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</si>
  <si>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</si>
  <si>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</si>
  <si>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</si>
  <si>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</si>
  <si>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</si>
  <si>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</si>
  <si>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</si>
  <si>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</si>
  <si>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</si>
  <si>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</si>
  <si>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</si>
  <si>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</si>
  <si>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</si>
  <si>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</si>
  <si>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</si>
  <si>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</si>
  <si>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</si>
  <si>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</si>
  <si>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</si>
  <si>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</si>
  <si>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</si>
  <si>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</si>
  <si>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</si>
  <si>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</si>
  <si>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</si>
  <si>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</si>
  <si>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</si>
  <si>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</si>
  <si>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</si>
  <si>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</si>
  <si>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</si>
  <si>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</si>
  <si>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</si>
  <si>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</si>
  <si>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</si>
  <si>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</si>
  <si>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</si>
  <si>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</si>
  <si>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</si>
  <si>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</si>
  <si>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</si>
  <si>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</si>
  <si>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</si>
  <si>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</si>
  <si>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</si>
  <si>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</si>
  <si>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</si>
  <si>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</si>
  <si>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</si>
  <si>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</si>
  <si>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</si>
  <si>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</si>
  <si>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</si>
  <si>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</si>
  <si>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</si>
  <si>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</si>
  <si>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</si>
  <si>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</si>
  <si>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</si>
  <si>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</si>
  <si>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</si>
  <si>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</si>
  <si>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</si>
  <si>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</si>
  <si>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</si>
  <si>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</si>
  <si>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</si>
  <si>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</si>
  <si>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</si>
  <si>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</si>
  <si>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</si>
  <si>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</si>
  <si>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</si>
  <si>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</si>
  <si>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</si>
  <si>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</si>
  <si>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</si>
  <si>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</si>
  <si>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</si>
  <si>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</si>
  <si>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</si>
  <si>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</si>
  <si>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</si>
  <si>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</si>
  <si>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</si>
  <si>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</si>
  <si>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</si>
  <si>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</si>
  <si>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</si>
  <si>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</si>
  <si>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</si>
  <si>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</si>
  <si>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</si>
  <si>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</si>
  <si>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</si>
  <si>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</si>
  <si>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</si>
  <si>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</si>
  <si>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</si>
  <si>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</si>
  <si>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</si>
  <si>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</si>
  <si>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</si>
  <si>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</si>
  <si>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</si>
  <si>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</si>
  <si>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</si>
  <si>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</si>
  <si>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</si>
  <si>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</si>
  <si>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</si>
  <si>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</si>
  <si>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</si>
  <si>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</si>
  <si>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</si>
  <si>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</si>
  <si>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</si>
  <si>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</si>
  <si>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</si>
  <si>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</si>
  <si>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</si>
  <si>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</si>
  <si>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</si>
  <si>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</si>
  <si>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</si>
  <si>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</si>
  <si>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</si>
  <si>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</si>
  <si>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</si>
  <si>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</si>
  <si>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</si>
  <si>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</si>
  <si>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</si>
  <si>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</si>
  <si>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</si>
  <si>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</si>
  <si>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</si>
  <si>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</si>
  <si>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</si>
  <si>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</si>
  <si>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</si>
  <si>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</si>
  <si>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</si>
  <si>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</si>
  <si>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</si>
  <si>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</si>
  <si>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</si>
  <si>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</si>
  <si>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</si>
  <si>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</si>
  <si>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</si>
  <si>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</si>
  <si>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</si>
  <si>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</si>
  <si>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</si>
  <si>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</si>
  <si>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</si>
  <si>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</si>
  <si>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</si>
  <si>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</si>
  <si>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</si>
  <si>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</si>
  <si>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</si>
  <si>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</si>
  <si>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</si>
  <si>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</si>
  <si>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</si>
  <si>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</si>
  <si>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</si>
  <si>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</si>
  <si>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</si>
  <si>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</si>
  <si>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</si>
  <si>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</si>
  <si>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</si>
  <si>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</si>
  <si>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</si>
  <si>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</si>
  <si>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</si>
  <si>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</si>
  <si>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</si>
  <si>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</si>
  <si>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</si>
  <si>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</si>
  <si>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</si>
  <si>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</si>
  <si>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</si>
  <si>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</si>
  <si>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</si>
  <si>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</si>
  <si>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</si>
  <si>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</si>
  <si>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</si>
  <si>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</si>
  <si>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</si>
  <si>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</si>
  <si>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</si>
  <si>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</si>
  <si>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</si>
  <si>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</si>
  <si>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</si>
  <si>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</si>
  <si>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</si>
  <si>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</si>
  <si>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</si>
  <si>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</si>
  <si>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</si>
  <si>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</si>
  <si>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</si>
  <si>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</si>
  <si>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</si>
  <si>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</si>
  <si>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</si>
  <si>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</si>
  <si>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</si>
  <si>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</si>
  <si>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</si>
  <si>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</si>
  <si>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</si>
  <si>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</si>
  <si>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</si>
  <si>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</si>
  <si>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</si>
  <si>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</si>
  <si>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</si>
  <si>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</si>
  <si>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</si>
  <si>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</si>
  <si>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</si>
  <si>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</si>
  <si>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</si>
  <si>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</si>
  <si>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</si>
  <si>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</si>
  <si>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</si>
  <si>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</si>
  <si>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</si>
  <si>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</si>
  <si>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</si>
  <si>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</si>
  <si>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</si>
  <si>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</si>
  <si>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</si>
  <si>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</si>
  <si>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</si>
  <si>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</si>
  <si>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</si>
  <si>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</si>
  <si>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</si>
  <si>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</si>
  <si>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</si>
  <si>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</si>
  <si>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</si>
  <si>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</si>
  <si>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</si>
  <si>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</si>
  <si>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</si>
  <si>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</si>
  <si>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</si>
  <si>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</si>
  <si>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</si>
  <si>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</si>
  <si>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</si>
  <si>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</si>
  <si>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</si>
  <si>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</si>
  <si>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</si>
  <si>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</si>
  <si>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</si>
  <si>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</si>
  <si>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</si>
  <si>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</si>
  <si>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</si>
  <si>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</si>
  <si>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</si>
  <si>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</si>
  <si>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</si>
  <si>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</si>
  <si>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</si>
  <si>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</si>
  <si>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</si>
  <si>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</si>
  <si>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</si>
  <si>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</si>
  <si>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</si>
  <si>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</si>
  <si>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</si>
  <si>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</si>
  <si>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</si>
  <si>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</si>
  <si>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</si>
  <si>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</si>
  <si>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</si>
  <si>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</si>
  <si>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</si>
  <si>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</si>
  <si>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</si>
  <si>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</si>
  <si>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</si>
  <si>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</si>
  <si>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</si>
  <si>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</si>
  <si>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</si>
  <si>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</si>
  <si>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</si>
  <si>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</si>
  <si>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</si>
  <si>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</si>
  <si>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</si>
  <si>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</si>
  <si>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</si>
  <si>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</si>
  <si>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</si>
  <si>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</si>
  <si>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</si>
  <si>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</si>
  <si>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</si>
  <si>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</si>
  <si>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</si>
  <si>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</si>
  <si>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</si>
  <si>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</si>
  <si>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</si>
  <si>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</si>
  <si>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</si>
  <si>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</si>
  <si>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</si>
  <si>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</si>
  <si>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</si>
  <si>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</si>
  <si>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</si>
  <si>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</si>
  <si>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</si>
  <si>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</si>
  <si>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</si>
  <si>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</si>
  <si>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</si>
  <si>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</si>
  <si>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</si>
  <si>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</si>
  <si>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</si>
  <si>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</si>
  <si>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</si>
  <si>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</si>
  <si>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</si>
  <si>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</si>
  <si>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</si>
  <si>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</si>
  <si>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</si>
  <si>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</si>
  <si>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</si>
  <si>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</si>
  <si>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</si>
  <si>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</si>
  <si>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</si>
  <si>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</si>
  <si>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</si>
  <si>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</si>
  <si>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</si>
  <si>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</si>
  <si>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</si>
  <si>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</si>
  <si>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</si>
  <si>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</si>
  <si>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</si>
  <si>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</si>
  <si>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</si>
  <si>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</si>
  <si>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</si>
  <si>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</si>
  <si>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</si>
  <si>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</si>
  <si>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</si>
  <si>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</si>
  <si>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</si>
  <si>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</si>
  <si>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</si>
  <si>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</si>
  <si>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</si>
  <si>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</si>
  <si>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</si>
  <si>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</si>
  <si>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</si>
  <si>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</si>
  <si>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</si>
  <si>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</si>
  <si>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</si>
  <si>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</si>
  <si>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</si>
  <si>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</si>
  <si>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</si>
  <si>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</si>
  <si>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</si>
  <si>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</si>
  <si>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</si>
  <si>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</si>
  <si>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</si>
  <si>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</si>
  <si>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</si>
  <si>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</si>
  <si>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</si>
  <si>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</si>
  <si>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</si>
  <si>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</si>
  <si>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</si>
  <si>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</si>
  <si>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</si>
  <si>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</si>
  <si>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</si>
  <si>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</si>
  <si>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</si>
  <si>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</si>
  <si>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</si>
  <si>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</si>
  <si>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</si>
  <si>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</si>
  <si>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</si>
  <si>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</si>
  <si>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</si>
  <si>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</si>
  <si>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</si>
  <si>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</si>
  <si>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</si>
  <si>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</si>
  <si>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</si>
  <si>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</si>
  <si>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</si>
  <si>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</si>
  <si>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</si>
  <si>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</si>
  <si>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</si>
  <si>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</si>
  <si>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</si>
  <si>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</si>
  <si>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</si>
  <si>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</si>
  <si>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</si>
  <si>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</si>
  <si>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</si>
  <si>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</si>
  <si>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</si>
  <si>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</si>
  <si>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</si>
  <si>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</si>
  <si>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</si>
  <si>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</si>
  <si>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</si>
  <si>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</si>
  <si>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</si>
  <si>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</si>
  <si>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</si>
  <si>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</si>
  <si>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</si>
  <si>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</si>
  <si>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</si>
  <si>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</si>
  <si>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</si>
  <si>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</si>
  <si>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</si>
  <si>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</si>
  <si>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</si>
  <si>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</si>
  <si>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</si>
  <si>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</si>
  <si>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</si>
  <si>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</si>
  <si>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</si>
  <si>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</si>
  <si>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</si>
  <si>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</si>
  <si>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</si>
  <si>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</si>
  <si>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</si>
  <si>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</si>
  <si>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</si>
  <si>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</si>
  <si>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</si>
  <si>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</si>
  <si>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</si>
  <si>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</si>
  <si>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</si>
  <si>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</si>
  <si>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</si>
  <si>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</si>
  <si>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</si>
  <si>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</si>
  <si>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</si>
  <si>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</si>
  <si>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</si>
  <si>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</si>
  <si>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</si>
  <si>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</si>
  <si>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</si>
  <si>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</si>
  <si>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</si>
  <si>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</si>
  <si>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</si>
  <si>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</si>
  <si>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</si>
  <si>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</si>
  <si>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</si>
  <si>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</si>
  <si>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</si>
  <si>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</si>
  <si>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</si>
  <si>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</si>
  <si>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</si>
  <si>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</si>
  <si>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</si>
  <si>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</si>
  <si>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</si>
  <si>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</si>
  <si>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</si>
  <si>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</si>
  <si>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</si>
  <si>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</si>
  <si>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</si>
  <si>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</si>
  <si>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</si>
  <si>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</si>
  <si>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</si>
  <si>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</si>
  <si>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</si>
  <si>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</si>
  <si>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</si>
  <si>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</si>
  <si>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</si>
  <si>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</si>
  <si>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</si>
  <si>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</si>
  <si>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</si>
  <si>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</si>
  <si>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</si>
  <si>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</si>
  <si>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</si>
  <si>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</si>
  <si>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</si>
  <si>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</si>
  <si>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</si>
  <si>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</si>
  <si>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</si>
  <si>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</si>
  <si>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</si>
  <si>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</si>
  <si>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</si>
  <si>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</si>
  <si>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</si>
  <si>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</si>
  <si>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</si>
  <si>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</si>
  <si>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</si>
  <si>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</si>
  <si>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</si>
  <si>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</si>
  <si>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</si>
  <si>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</si>
  <si>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</si>
  <si>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</si>
  <si>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</si>
  <si>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</si>
  <si>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</si>
  <si>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</si>
  <si>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</si>
  <si>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</si>
  <si>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</si>
  <si>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</si>
  <si>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</si>
  <si>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</si>
  <si>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</si>
  <si>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</si>
  <si>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</si>
  <si>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</si>
  <si>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</si>
  <si>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</si>
  <si>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</si>
  <si>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</si>
  <si>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</si>
  <si>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</si>
  <si>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</si>
  <si>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</si>
  <si>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</si>
  <si>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</si>
  <si>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</si>
  <si>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</si>
  <si>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</si>
  <si>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</si>
  <si>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</si>
  <si>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</si>
  <si>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</si>
  <si>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</si>
  <si>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</si>
  <si>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</si>
  <si>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</si>
  <si>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</si>
  <si>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</si>
  <si>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</si>
  <si>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</si>
  <si>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</si>
  <si>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</si>
  <si>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</si>
  <si>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</si>
  <si>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</si>
  <si>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</si>
  <si>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</si>
  <si>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</si>
  <si>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</si>
  <si>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</si>
  <si>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</si>
  <si>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</si>
  <si>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</si>
  <si>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</si>
  <si>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</si>
  <si>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</si>
  <si>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</si>
  <si>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</si>
  <si>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</si>
  <si>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</si>
  <si>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</si>
  <si>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</si>
  <si>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</si>
  <si>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</si>
  <si>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</si>
  <si>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</si>
  <si>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</si>
  <si>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</si>
  <si>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</si>
  <si>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</si>
  <si>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</si>
  <si>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</si>
  <si>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</si>
  <si>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</si>
  <si>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</si>
  <si>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</si>
  <si>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</si>
  <si>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</si>
  <si>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</si>
  <si>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</si>
  <si>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</si>
  <si>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</si>
  <si>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</si>
  <si>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</si>
  <si>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</si>
  <si>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</si>
  <si>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</si>
  <si>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</si>
  <si>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</si>
  <si>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</si>
  <si>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</si>
  <si>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</si>
  <si>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</si>
  <si>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</si>
  <si>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</si>
  <si>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</si>
  <si>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</si>
  <si>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</si>
  <si>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</si>
  <si>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</si>
  <si>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</si>
  <si>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</si>
  <si>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</si>
  <si>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</si>
  <si>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</si>
  <si>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</si>
  <si>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</si>
  <si>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</si>
  <si>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</si>
  <si>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</si>
  <si>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</si>
  <si>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</si>
  <si>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</si>
  <si>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</si>
  <si>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</si>
  <si>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</si>
  <si>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</si>
  <si>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</si>
  <si>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</si>
  <si>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</si>
  <si>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</si>
  <si>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</si>
  <si>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</si>
  <si>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</si>
  <si>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</si>
  <si>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</si>
  <si>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</si>
  <si>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</si>
  <si>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</si>
  <si>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</si>
  <si>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</si>
  <si>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</si>
  <si>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</si>
  <si>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</si>
  <si>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</si>
  <si>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</si>
  <si>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</si>
  <si>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</si>
  <si>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</si>
  <si>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</si>
  <si>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</si>
  <si>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</si>
  <si>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</si>
  <si>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</si>
  <si>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</si>
  <si>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</si>
  <si>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</si>
  <si>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</si>
  <si>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</si>
  <si>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</si>
  <si>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</si>
  <si>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</si>
  <si>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</si>
  <si>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</si>
  <si>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</si>
  <si>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</si>
  <si>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</si>
  <si>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</si>
  <si>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</si>
  <si>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</si>
  <si>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</si>
  <si>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</si>
  <si>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</si>
  <si>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</si>
  <si>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</si>
  <si>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</si>
  <si>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</si>
  <si>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</si>
  <si>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</si>
  <si>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</si>
  <si>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</si>
  <si>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</si>
  <si>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</si>
  <si>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</si>
  <si>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</si>
  <si>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</si>
  <si>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</si>
  <si>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</si>
  <si>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</si>
  <si>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</si>
  <si>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</si>
  <si>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</si>
  <si>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</si>
  <si>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</si>
  <si>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</si>
  <si>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</si>
  <si>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</si>
  <si>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</si>
  <si>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</si>
  <si>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</si>
  <si>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</si>
  <si>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</si>
  <si>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</si>
  <si>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</si>
  <si>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</si>
  <si>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</si>
  <si>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</si>
  <si>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</si>
  <si>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</si>
  <si>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</si>
  <si>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</si>
  <si>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</si>
  <si>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</si>
  <si>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</si>
  <si>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</si>
  <si>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</si>
  <si>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</si>
  <si>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</si>
  <si>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</si>
  <si>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</si>
  <si>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</si>
  <si>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</si>
  <si>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</si>
  <si>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</si>
  <si>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</si>
  <si>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</si>
  <si>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</si>
  <si>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</si>
  <si>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</si>
  <si>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</si>
  <si>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</si>
  <si>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</si>
  <si>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</si>
  <si>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</si>
  <si>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</si>
  <si>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</si>
  <si>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</si>
  <si>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</si>
  <si>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</si>
  <si>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</si>
  <si>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</si>
  <si>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</si>
  <si>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</si>
  <si>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</si>
  <si>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</si>
  <si>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</si>
  <si>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</si>
  <si>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</si>
  <si>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</si>
  <si>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</si>
  <si>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</si>
  <si>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</si>
  <si>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</si>
  <si>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</si>
  <si>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</si>
  <si>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</si>
  <si>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</si>
  <si>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</si>
  <si>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</si>
  <si>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</si>
  <si>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</si>
  <si>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</si>
  <si>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</si>
  <si>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</si>
  <si>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</si>
  <si>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</si>
  <si>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</si>
  <si>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</si>
  <si>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</si>
  <si>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</si>
  <si>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</si>
  <si>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</si>
  <si>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</si>
  <si>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</si>
  <si>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</si>
  <si>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</si>
  <si>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</si>
  <si>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</si>
  <si>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</si>
  <si>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</si>
  <si>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</si>
  <si>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</si>
  <si>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</si>
  <si>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</si>
  <si>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</si>
  <si>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</si>
  <si>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</si>
  <si>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</si>
  <si>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</si>
  <si>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</si>
  <si>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</si>
  <si>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</si>
  <si>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</si>
  <si>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</si>
  <si>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</si>
  <si>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</si>
  <si>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</si>
  <si>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</si>
  <si>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</si>
  <si>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</si>
  <si>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</si>
  <si>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</si>
  <si>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</si>
  <si>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</si>
  <si>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</si>
  <si>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</si>
  <si>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</si>
  <si>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</si>
  <si>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</si>
  <si>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</si>
  <si>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</si>
  <si>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</si>
  <si>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</si>
  <si>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</si>
  <si>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</si>
  <si>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</si>
  <si>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</si>
  <si>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</si>
  <si>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</si>
  <si>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</si>
  <si>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</si>
  <si>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</si>
  <si>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</si>
  <si>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</si>
  <si>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</si>
  <si>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</si>
  <si>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</si>
  <si>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</si>
  <si>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</si>
  <si>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</si>
  <si>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</si>
  <si>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</si>
  <si>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</si>
  <si>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</si>
  <si>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</si>
  <si>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</si>
  <si>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</si>
  <si>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</si>
  <si>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</si>
  <si>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</si>
  <si>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</si>
  <si>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</si>
  <si>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</si>
  <si>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</si>
  <si>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</si>
  <si>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</si>
  <si>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</si>
  <si>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</si>
  <si>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</si>
  <si>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</si>
  <si>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</si>
  <si>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</si>
  <si>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</si>
  <si>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</si>
  <si>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</si>
  <si>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</si>
  <si>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</si>
  <si>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</si>
  <si>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</si>
  <si>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</si>
  <si>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</si>
  <si>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</si>
  <si>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</si>
  <si>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</si>
  <si>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</si>
  <si>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</si>
  <si>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</si>
  <si>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</si>
  <si>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</si>
  <si>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</si>
  <si>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</si>
  <si>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</si>
  <si>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</si>
  <si>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</si>
  <si>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</si>
  <si>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</si>
  <si>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</si>
  <si>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</si>
  <si>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</si>
  <si>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</si>
  <si>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</si>
  <si>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</si>
  <si>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</si>
  <si>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</si>
  <si>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</si>
  <si>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</si>
  <si>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</si>
  <si>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</si>
  <si>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</si>
  <si>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</si>
  <si>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</si>
  <si>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</si>
  <si>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</si>
  <si>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</si>
  <si>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</si>
  <si>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</si>
  <si>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</si>
  <si>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</si>
  <si>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</si>
  <si>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</si>
  <si>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</si>
  <si>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</si>
  <si>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</si>
  <si>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</si>
  <si>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</si>
  <si>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</si>
  <si>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</si>
  <si>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</si>
  <si>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</si>
  <si>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</si>
  <si>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</si>
  <si>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</si>
  <si>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</si>
  <si>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</si>
  <si>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</si>
  <si>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</si>
  <si>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</si>
  <si>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</si>
  <si>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</si>
  <si>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</si>
  <si>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</si>
  <si>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</si>
  <si>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</si>
  <si>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</si>
  <si>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</si>
  <si>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</si>
  <si>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</si>
  <si>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</si>
  <si>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</si>
  <si>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</si>
  <si>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</si>
  <si>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</si>
  <si>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</si>
  <si>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</si>
  <si>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</si>
  <si>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</si>
  <si>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</si>
  <si>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</si>
  <si>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</si>
  <si>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</si>
  <si>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</si>
  <si>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</si>
  <si>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</si>
  <si>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</si>
  <si>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</si>
  <si>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</si>
  <si>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</si>
  <si>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</si>
  <si>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</si>
  <si>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</si>
  <si>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</si>
  <si>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</si>
  <si>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</si>
  <si>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</si>
  <si>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</si>
  <si>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</si>
  <si>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</si>
  <si>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</si>
  <si>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</si>
  <si>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</si>
  <si>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</si>
  <si>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</si>
  <si>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</si>
  <si>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</si>
  <si>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</si>
  <si>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</si>
  <si>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</si>
  <si>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</si>
  <si>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</si>
  <si>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</si>
  <si>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</si>
  <si>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</si>
  <si>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</si>
  <si>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</si>
  <si>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</si>
  <si>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</si>
  <si>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</si>
  <si>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</si>
  <si>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</si>
  <si>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</si>
  <si>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</si>
  <si>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</si>
  <si>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</si>
  <si>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</si>
  <si>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</si>
  <si>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</si>
  <si>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</si>
  <si>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</si>
  <si>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</si>
  <si>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</si>
  <si>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</si>
  <si>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</si>
  <si>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</si>
  <si>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</si>
  <si>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</si>
  <si>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</si>
  <si>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</si>
  <si>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</si>
  <si>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</si>
  <si>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</si>
  <si>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</si>
  <si>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</si>
  <si>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</si>
  <si>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</si>
  <si>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</si>
  <si>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</si>
  <si>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</si>
  <si>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</si>
  <si>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</si>
  <si>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</si>
  <si>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</si>
  <si>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</si>
  <si>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</si>
  <si>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</si>
  <si>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</si>
  <si>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</si>
  <si>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</si>
  <si>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</si>
  <si>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</si>
  <si>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</si>
  <si>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</si>
  <si>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</si>
  <si>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</si>
  <si>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</si>
  <si>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</si>
  <si>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</si>
  <si>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</si>
  <si>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</si>
  <si>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</si>
  <si>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</si>
  <si>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</si>
  <si>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</si>
  <si>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</si>
  <si>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</si>
  <si>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</si>
  <si>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</si>
  <si>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</si>
  <si>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</si>
  <si>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</si>
  <si>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</si>
  <si>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</si>
  <si>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</si>
  <si>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</si>
  <si>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</si>
  <si>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</si>
  <si>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</si>
  <si>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</si>
  <si>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</si>
  <si>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</si>
  <si>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</si>
  <si>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</si>
  <si>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</si>
  <si>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</si>
  <si>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</si>
  <si>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</si>
  <si>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</si>
  <si>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</si>
  <si>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</si>
  <si>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</si>
  <si>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</si>
  <si>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</si>
  <si>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</si>
  <si>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</si>
  <si>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</si>
  <si>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</si>
  <si>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</si>
  <si>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</si>
  <si>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</si>
  <si>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</si>
  <si>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</si>
  <si>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</si>
  <si>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</si>
  <si>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</si>
  <si>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</si>
  <si>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</si>
  <si>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</si>
  <si>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</si>
  <si>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</si>
  <si>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</si>
  <si>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</si>
  <si>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</si>
  <si>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</si>
  <si>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</si>
  <si>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</si>
  <si>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</si>
  <si>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</si>
  <si>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</si>
  <si>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</si>
  <si>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</si>
  <si>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</si>
  <si>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</si>
  <si>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</si>
  <si>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</si>
  <si>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</si>
  <si>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</si>
  <si>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</si>
  <si>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</si>
  <si>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</si>
  <si>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</si>
  <si>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</si>
  <si>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</si>
  <si>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</si>
  <si>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</si>
  <si>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</si>
  <si>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</si>
  <si>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</si>
  <si>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</si>
  <si>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</si>
  <si>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</si>
  <si>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</si>
  <si>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</si>
  <si>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</si>
  <si>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</si>
  <si>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</si>
  <si>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</si>
  <si>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</si>
  <si>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</si>
  <si>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</si>
  <si>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</si>
  <si>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</si>
  <si>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</si>
  <si>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</si>
  <si>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</si>
  <si>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</si>
  <si>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</si>
  <si>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</si>
  <si>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</si>
  <si>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</si>
  <si>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</si>
  <si>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</si>
  <si>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</si>
  <si>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</si>
  <si>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</si>
  <si>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</si>
  <si>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</si>
  <si>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</si>
  <si>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</si>
  <si>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</si>
  <si>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</si>
  <si>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</si>
  <si>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</si>
  <si>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</si>
  <si>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</si>
  <si>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</si>
  <si>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</si>
  <si>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</si>
  <si>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</si>
  <si>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</si>
  <si>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</si>
  <si>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</si>
  <si>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</si>
  <si>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</si>
  <si>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</si>
  <si>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</si>
  <si>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</si>
  <si>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</si>
  <si>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</si>
  <si>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</si>
  <si>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</si>
  <si>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</si>
  <si>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</si>
  <si>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</si>
  <si>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</si>
  <si>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</si>
  <si>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</si>
  <si>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</si>
  <si>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</si>
  <si>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</si>
  <si>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</si>
  <si>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</si>
  <si>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</si>
  <si>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</si>
  <si>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</si>
  <si>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</si>
  <si>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</si>
  <si>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</si>
  <si>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</si>
  <si>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</si>
  <si>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</si>
  <si>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</si>
  <si>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</si>
  <si>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</si>
  <si>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</si>
  <si>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</si>
  <si>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</si>
  <si>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</si>
  <si>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</si>
  <si>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</si>
  <si>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</si>
  <si>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</si>
  <si>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</si>
  <si>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</si>
  <si>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</si>
  <si>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</si>
  <si>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</si>
  <si>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</si>
  <si>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</si>
  <si>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</si>
  <si>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</si>
  <si>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</si>
  <si>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</si>
  <si>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</si>
  <si>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</si>
  <si>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</si>
  <si>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</si>
  <si>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</si>
  <si>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</si>
  <si>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</si>
  <si>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</si>
  <si>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</si>
  <si>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</si>
  <si>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</si>
  <si>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</si>
  <si>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</si>
  <si>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</si>
  <si>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</si>
  <si>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</si>
  <si>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</si>
  <si>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</si>
  <si>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</si>
  <si>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</si>
  <si>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</si>
  <si>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</si>
  <si>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</si>
  <si>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</si>
  <si>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</si>
  <si>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</si>
  <si>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</si>
  <si>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</si>
  <si>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</si>
  <si>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</si>
  <si>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</si>
  <si>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</si>
  <si>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</si>
  <si>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</si>
  <si>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</si>
  <si>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</si>
  <si>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</si>
  <si>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</si>
  <si>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</si>
  <si>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</si>
  <si>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</si>
  <si>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</si>
  <si>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</si>
  <si>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</si>
  <si>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</si>
  <si>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</si>
  <si>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</si>
  <si>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</si>
  <si>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</si>
  <si>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</si>
  <si>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</si>
  <si>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</si>
  <si>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</si>
  <si>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</si>
  <si>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</si>
  <si>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</si>
  <si>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</si>
  <si>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</si>
  <si>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</si>
  <si>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</si>
  <si>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</si>
  <si>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</si>
  <si>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</si>
  <si>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</si>
  <si>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</si>
  <si>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</si>
  <si>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</si>
  <si>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</si>
  <si>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</si>
  <si>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</si>
  <si>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</si>
  <si>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</si>
  <si>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</si>
  <si>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</si>
  <si>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</si>
  <si>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</si>
  <si>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</si>
  <si>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</si>
  <si>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</si>
  <si>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</si>
  <si>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</si>
  <si>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</si>
  <si>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</si>
  <si>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</si>
  <si>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</si>
  <si>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</si>
  <si>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</si>
  <si>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</si>
  <si>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</si>
  <si>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</si>
  <si>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</si>
  <si>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</si>
  <si>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</si>
  <si>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</si>
  <si>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</si>
  <si>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</si>
  <si>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</si>
  <si>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</si>
  <si>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</si>
  <si>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</si>
  <si>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</si>
  <si>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</si>
  <si>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</si>
  <si>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</si>
  <si>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</si>
  <si>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</si>
  <si>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</si>
  <si>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</si>
  <si>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</si>
  <si>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</si>
  <si>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</si>
  <si>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</si>
  <si>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</si>
  <si>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</si>
  <si>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</si>
  <si>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</si>
  <si>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</si>
  <si>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</si>
  <si>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</si>
  <si>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</si>
  <si>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</si>
  <si>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</si>
  <si>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</si>
  <si>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</si>
  <si>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</si>
  <si>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</si>
  <si>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</si>
  <si>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</si>
  <si>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</si>
  <si>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</si>
  <si>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</si>
  <si>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</si>
  <si>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</si>
  <si>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</si>
  <si>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</si>
  <si>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</si>
  <si>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</si>
  <si>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</si>
  <si>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</si>
  <si>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</si>
  <si>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</si>
  <si>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</si>
  <si>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</si>
  <si>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</si>
  <si>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</si>
  <si>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</si>
  <si>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</si>
  <si>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</si>
  <si>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</si>
  <si>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</si>
  <si>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</si>
  <si>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</si>
  <si>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</si>
  <si>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</si>
  <si>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</si>
  <si>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</si>
  <si>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</si>
  <si>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</si>
  <si>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</si>
  <si>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</si>
  <si>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</si>
  <si>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</si>
  <si>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</si>
  <si>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</si>
  <si>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</si>
  <si>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</si>
  <si>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</si>
  <si>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</si>
  <si>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</si>
  <si>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</si>
  <si>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</si>
  <si>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</si>
  <si>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</si>
  <si>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</si>
  <si>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</si>
  <si>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</si>
  <si>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</si>
  <si>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</si>
  <si>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</si>
  <si>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</si>
  <si>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</si>
  <si>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</si>
  <si>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</si>
  <si>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</si>
  <si>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</si>
  <si>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</si>
  <si>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</si>
  <si>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</si>
  <si>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</si>
  <si>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</si>
  <si>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</si>
  <si>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</si>
  <si>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</si>
  <si>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</si>
  <si>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</si>
  <si>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</si>
  <si>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</si>
  <si>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</si>
  <si>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</si>
  <si>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</si>
  <si>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</si>
  <si>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</si>
  <si>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</si>
  <si>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</si>
  <si>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</si>
  <si>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</si>
  <si>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</si>
  <si>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</si>
  <si>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</si>
  <si>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</si>
  <si>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</si>
  <si>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</si>
  <si>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</si>
  <si>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</si>
  <si>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</si>
  <si>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</si>
  <si>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</si>
  <si>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</si>
  <si>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</si>
  <si>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</si>
  <si>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</si>
  <si>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</si>
  <si>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</si>
  <si>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</si>
  <si>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</si>
  <si>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</si>
  <si>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</si>
  <si>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</si>
  <si>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</si>
  <si>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</si>
  <si>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</si>
  <si>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</si>
  <si>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</si>
  <si>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</si>
  <si>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</si>
  <si>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</si>
  <si>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</si>
  <si>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</si>
  <si>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</si>
  <si>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</si>
  <si>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</si>
  <si>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</si>
  <si>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</si>
  <si>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</si>
  <si>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</si>
  <si>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</si>
  <si>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</si>
  <si>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</si>
  <si>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</si>
  <si>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</si>
  <si>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</si>
  <si>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</si>
  <si>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</si>
  <si>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</si>
  <si>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</si>
  <si>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</si>
  <si>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</si>
  <si>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</si>
  <si>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</si>
  <si>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</si>
  <si>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</si>
  <si>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</si>
  <si>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</si>
  <si>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</si>
  <si>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</si>
  <si>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</si>
  <si>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</si>
  <si>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</si>
  <si>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</si>
  <si>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</si>
  <si>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</si>
  <si>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</si>
  <si>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</si>
  <si>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</si>
  <si>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</si>
  <si>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</si>
  <si>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</si>
  <si>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</si>
  <si>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</si>
  <si>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</si>
  <si>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</si>
  <si>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</si>
  <si>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</si>
  <si>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</si>
  <si>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</si>
  <si>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</si>
  <si>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</si>
  <si>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</si>
  <si>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</si>
  <si>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</si>
  <si>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</si>
  <si>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</si>
  <si>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</si>
  <si>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</si>
  <si>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</si>
  <si>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</si>
  <si>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</si>
  <si>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</si>
  <si>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</si>
  <si>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</si>
  <si>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</si>
  <si>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</si>
  <si>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</si>
  <si>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</si>
  <si>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</si>
  <si>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</si>
  <si>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</si>
  <si>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</si>
  <si>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</si>
  <si>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</si>
  <si>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</si>
  <si>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</si>
  <si>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</si>
  <si>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</si>
  <si>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</si>
  <si>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</si>
  <si>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</si>
  <si>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</si>
  <si>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</si>
  <si>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</si>
  <si>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</si>
  <si>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</si>
  <si>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</si>
  <si>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</si>
  <si>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</si>
  <si>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</si>
  <si>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</si>
  <si>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</si>
  <si>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</si>
  <si>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</si>
  <si>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</si>
  <si>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</si>
  <si>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</si>
  <si>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</si>
  <si>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</si>
  <si>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</si>
  <si>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</si>
  <si>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</si>
  <si>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</si>
  <si>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</si>
  <si>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</si>
  <si>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</si>
  <si>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</si>
  <si>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</si>
  <si>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</si>
  <si>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</si>
  <si>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</si>
  <si>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</si>
  <si>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</si>
  <si>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</si>
  <si>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</si>
  <si>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</si>
  <si>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</si>
  <si>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</si>
  <si>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</si>
  <si>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</si>
  <si>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</si>
  <si>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</si>
  <si>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</si>
  <si>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</si>
  <si>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</si>
  <si>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</si>
  <si>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</si>
  <si>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</si>
  <si>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</si>
  <si>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</si>
  <si>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</si>
  <si>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</si>
  <si>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</si>
  <si>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</si>
  <si>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</si>
  <si>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</si>
  <si>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</si>
  <si>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</si>
  <si>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</si>
  <si>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</si>
  <si>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</si>
  <si>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</si>
  <si>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</si>
  <si>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</si>
  <si>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</si>
  <si>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</si>
  <si>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</si>
  <si>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</si>
  <si>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</si>
  <si>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</si>
  <si>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</si>
  <si>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</si>
  <si>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</si>
  <si>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</si>
  <si>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</si>
  <si>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</si>
  <si>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</si>
  <si>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</si>
  <si>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</si>
  <si>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</si>
  <si>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</si>
  <si>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</si>
  <si>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</si>
  <si>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</si>
  <si>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</si>
  <si>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</si>
  <si>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</si>
  <si>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</si>
  <si>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</si>
  <si>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</si>
  <si>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</si>
  <si>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</si>
  <si>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</si>
  <si>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</si>
  <si>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</si>
  <si>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</si>
  <si>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</si>
  <si>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</si>
  <si>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</si>
  <si>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</si>
  <si>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</si>
  <si>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</si>
  <si>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</si>
  <si>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</si>
  <si>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</si>
  <si>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</si>
  <si>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</si>
  <si>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</si>
  <si>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</si>
  <si>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</si>
  <si>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</si>
  <si>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</si>
  <si>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</si>
  <si>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</si>
  <si>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</si>
  <si>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</si>
  <si>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</si>
  <si>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</si>
  <si>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</si>
  <si>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</si>
  <si>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</si>
  <si>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</si>
  <si>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</si>
  <si>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</si>
  <si>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</si>
  <si>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</si>
  <si>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</si>
  <si>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</si>
  <si>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</si>
  <si>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</si>
  <si>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</si>
  <si>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</si>
  <si>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</si>
  <si>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</si>
  <si>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</si>
  <si>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</si>
  <si>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</si>
  <si>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</si>
  <si>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</si>
  <si>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</si>
  <si>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</si>
  <si>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</si>
  <si>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</si>
  <si>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</si>
  <si>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</si>
  <si>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</si>
  <si>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</si>
  <si>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</si>
  <si>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</si>
  <si>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</si>
  <si>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</si>
  <si>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</si>
  <si>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</si>
  <si>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</si>
  <si>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</si>
  <si>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</si>
  <si>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</si>
  <si>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</si>
  <si>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</si>
  <si>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</si>
  <si>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</si>
  <si>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</si>
  <si>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</si>
  <si>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</si>
  <si>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</si>
  <si>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</si>
  <si>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</si>
  <si>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</si>
  <si>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</si>
  <si>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</si>
  <si>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</si>
  <si>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</si>
  <si>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</si>
  <si>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</si>
  <si>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</si>
  <si>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</si>
  <si>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</si>
  <si>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</si>
  <si>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</si>
  <si>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</si>
  <si>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</si>
  <si>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</si>
  <si>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</si>
  <si>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</si>
  <si>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</si>
  <si>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</si>
  <si>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</si>
  <si>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</si>
  <si>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</si>
  <si>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</si>
  <si>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</si>
  <si>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</si>
  <si>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</si>
  <si>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</si>
  <si>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</si>
  <si>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</si>
  <si>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</si>
  <si>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</si>
  <si>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</si>
  <si>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</si>
  <si>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</si>
  <si>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</si>
  <si>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</si>
  <si>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</si>
  <si>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</si>
  <si>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</si>
  <si>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</si>
  <si>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</si>
  <si>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</si>
  <si>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</si>
  <si>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</si>
  <si>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</si>
  <si>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</si>
  <si>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</si>
  <si>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</si>
  <si>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</si>
  <si>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</si>
  <si>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</si>
  <si>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</si>
  <si>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</si>
  <si>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</si>
  <si>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</si>
  <si>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</si>
  <si>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</si>
  <si>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</si>
  <si>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</si>
  <si>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</si>
  <si>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</si>
  <si>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</si>
  <si>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</si>
  <si>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</si>
  <si>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</si>
  <si>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</si>
  <si>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</si>
  <si>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</si>
  <si>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</si>
  <si>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</si>
  <si>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</si>
  <si>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</si>
  <si>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</si>
  <si>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</si>
  <si>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</si>
  <si>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</si>
  <si>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</si>
  <si>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</si>
  <si>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</si>
  <si>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</si>
  <si>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</si>
  <si>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</si>
  <si>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</si>
  <si>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</si>
  <si>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</si>
  <si>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</si>
  <si>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</si>
  <si>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</si>
  <si>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</si>
  <si>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</si>
  <si>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</si>
  <si>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</si>
  <si>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</si>
  <si>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</si>
  <si>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</si>
  <si>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</si>
  <si>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</si>
  <si>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</si>
  <si>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</si>
  <si>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</si>
  <si>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</si>
  <si>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</si>
  <si>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</si>
  <si>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</si>
  <si>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</si>
  <si>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</si>
  <si>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</si>
  <si>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</si>
  <si>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</si>
  <si>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</si>
  <si>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</si>
  <si>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</si>
  <si>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</si>
  <si>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</si>
  <si>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</si>
  <si>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</si>
  <si>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</si>
  <si>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</si>
  <si>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</si>
  <si>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</si>
  <si>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</si>
  <si>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</si>
  <si>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</si>
  <si>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</si>
  <si>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</si>
  <si>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</si>
  <si>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</si>
  <si>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</si>
  <si>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</si>
  <si>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</si>
  <si>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</si>
  <si>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</si>
  <si>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</si>
  <si>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</si>
  <si>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</si>
  <si>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</si>
  <si>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</si>
  <si>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</si>
  <si>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</si>
  <si>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</si>
  <si>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</si>
  <si>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</si>
  <si>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</si>
  <si>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</si>
  <si>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</si>
  <si>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</si>
  <si>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</si>
  <si>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</si>
  <si>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</si>
  <si>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</si>
  <si>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</si>
  <si>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</si>
  <si>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</si>
  <si>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</si>
  <si>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</si>
  <si>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</si>
  <si>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</si>
  <si>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</si>
  <si>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</si>
  <si>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</si>
  <si>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</si>
  <si>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</si>
  <si>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</si>
  <si>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</si>
  <si>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</si>
  <si>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</si>
  <si>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</si>
  <si>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</si>
  <si>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</si>
  <si>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</si>
  <si>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</si>
  <si>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</si>
  <si>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</si>
  <si>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</si>
  <si>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</si>
  <si>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</si>
  <si>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</si>
  <si>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</si>
  <si>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</si>
  <si>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</si>
  <si>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</si>
  <si>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</si>
  <si>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</si>
  <si>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</si>
  <si>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</si>
  <si>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</si>
  <si>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</si>
  <si>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</si>
  <si>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</si>
  <si>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</si>
  <si>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</si>
  <si>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</si>
  <si>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</si>
  <si>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</si>
  <si>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</si>
  <si>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</si>
  <si>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</si>
  <si>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</si>
  <si>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</si>
  <si>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</si>
  <si>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</si>
  <si>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</si>
  <si>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</si>
  <si>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</si>
  <si>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</si>
  <si>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</si>
  <si>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</si>
  <si>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</si>
  <si>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</si>
  <si>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</si>
  <si>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</si>
  <si>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</si>
  <si>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</si>
  <si>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</si>
  <si>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</si>
  <si>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</si>
  <si>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</si>
  <si>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</si>
  <si>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</si>
  <si>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</si>
  <si>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</si>
  <si>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</si>
  <si>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</si>
  <si>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</si>
  <si>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</si>
  <si>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</si>
  <si>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</si>
  <si>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</si>
  <si>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</si>
  <si>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</si>
  <si>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</si>
  <si>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</si>
  <si>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</si>
  <si>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</si>
  <si>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</si>
  <si>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</si>
  <si>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</si>
  <si>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</si>
  <si>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</si>
  <si>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</si>
  <si>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</si>
  <si>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</si>
  <si>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</si>
  <si>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</si>
  <si>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</si>
  <si>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</si>
  <si>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</si>
  <si>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</si>
  <si>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</si>
  <si>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</si>
  <si>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</si>
  <si>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</si>
  <si>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</si>
  <si>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</si>
  <si>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</si>
  <si>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</si>
  <si>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</si>
  <si>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</si>
  <si>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</si>
  <si>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</si>
  <si>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</si>
  <si>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</si>
  <si>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</si>
  <si>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</si>
  <si>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</si>
  <si>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</si>
  <si>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</si>
  <si>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</si>
  <si>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</si>
  <si>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</si>
  <si>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</si>
  <si>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</si>
  <si>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</si>
  <si>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</si>
  <si>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</si>
  <si>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</si>
  <si>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</si>
  <si>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</si>
  <si>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</si>
  <si>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</si>
  <si>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</si>
  <si>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</si>
  <si>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</si>
  <si>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</si>
  <si>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</si>
  <si>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</si>
  <si>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</si>
  <si>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</si>
  <si>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</si>
  <si>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</si>
  <si>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</si>
  <si>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</si>
  <si>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</si>
  <si>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</si>
  <si>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</si>
  <si>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</si>
  <si>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</si>
  <si>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</si>
  <si>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</si>
  <si>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</si>
  <si>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</si>
  <si>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</si>
  <si>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</si>
  <si>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</si>
  <si>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</si>
  <si>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</si>
  <si>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</si>
  <si>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</si>
  <si>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</si>
  <si>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</si>
  <si>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</si>
  <si>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</si>
  <si>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</si>
  <si>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</si>
  <si>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</si>
  <si>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</si>
  <si>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</si>
  <si>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</si>
  <si>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</si>
  <si>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</si>
  <si>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</si>
  <si>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</si>
  <si>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</si>
  <si>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</si>
  <si>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</si>
  <si>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</si>
  <si>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</si>
  <si>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</si>
  <si>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</si>
  <si>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</si>
  <si>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</si>
  <si>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</si>
  <si>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</si>
  <si>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</si>
  <si>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</si>
  <si>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</si>
  <si>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</si>
  <si>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</si>
  <si>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</si>
  <si>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</si>
  <si>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</si>
  <si>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</si>
  <si>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</si>
  <si>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</si>
  <si>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</si>
  <si>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</si>
  <si>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</si>
  <si>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</si>
  <si>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</si>
  <si>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</si>
  <si>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</si>
  <si>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</si>
  <si>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</si>
  <si>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</si>
  <si>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</si>
  <si>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</si>
  <si>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</si>
  <si>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</si>
  <si>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</si>
  <si>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</si>
  <si>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</si>
  <si>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</si>
  <si>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</si>
  <si>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</si>
  <si>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</si>
  <si>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</si>
  <si>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</si>
  <si>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</si>
  <si>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</si>
  <si>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</si>
  <si>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</si>
  <si>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</si>
  <si>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</si>
  <si>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</si>
  <si>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</si>
  <si>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</si>
  <si>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</si>
  <si>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</si>
  <si>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</si>
  <si>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</si>
  <si>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</si>
  <si>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</si>
  <si>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</si>
  <si>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</si>
  <si>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</si>
  <si>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</si>
  <si>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</si>
  <si>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</si>
  <si>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</si>
  <si>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</si>
  <si>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</si>
  <si>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</si>
  <si>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</si>
  <si>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</si>
  <si>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</si>
  <si>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</si>
  <si>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</si>
  <si>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</si>
  <si>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</si>
  <si>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</si>
  <si>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</si>
  <si>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</si>
  <si>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</si>
  <si>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</si>
  <si>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</si>
  <si>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</si>
  <si>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</si>
  <si>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</si>
  <si>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</si>
  <si>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</si>
  <si>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</si>
  <si>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</si>
  <si>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</si>
  <si>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</si>
  <si>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</si>
  <si>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</si>
  <si>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</si>
  <si>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</si>
  <si>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</si>
  <si>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</si>
  <si>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</si>
  <si>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</si>
  <si>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</si>
  <si>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</si>
  <si>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</si>
  <si>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</si>
  <si>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</si>
  <si>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</si>
  <si>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</si>
  <si>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</si>
  <si>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</si>
  <si>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</si>
  <si>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</si>
  <si>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</si>
  <si>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</si>
  <si>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</si>
  <si>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</si>
  <si>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</si>
  <si>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</si>
  <si>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</si>
  <si>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</si>
  <si>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</si>
  <si>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</si>
  <si>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</si>
  <si>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</si>
  <si>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</si>
  <si>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</si>
  <si>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</si>
  <si>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</si>
  <si>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</si>
  <si>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</si>
  <si>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</si>
  <si>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</si>
  <si>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</si>
  <si>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</si>
  <si>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</si>
  <si>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</si>
  <si>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</si>
  <si>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</si>
  <si>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</si>
  <si>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</si>
  <si>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</si>
  <si>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</si>
  <si>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</si>
  <si>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</si>
  <si>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</si>
  <si>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</si>
  <si>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</si>
  <si>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</si>
  <si>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</si>
  <si>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</si>
  <si>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</si>
  <si>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</si>
  <si>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</si>
  <si>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</si>
  <si>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</si>
  <si>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</si>
  <si>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</si>
  <si>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</si>
  <si>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</si>
  <si>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</si>
  <si>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</si>
  <si>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</si>
  <si>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</si>
  <si>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</si>
  <si>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</si>
  <si>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</si>
  <si>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</si>
  <si>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</si>
  <si>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</si>
  <si>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</si>
  <si>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</si>
  <si>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</si>
  <si>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</si>
  <si>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</si>
  <si>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</si>
  <si>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</si>
  <si>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</si>
  <si>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</si>
  <si>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</si>
  <si>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</si>
  <si>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</si>
  <si>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</si>
  <si>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</si>
  <si>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</si>
  <si>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</si>
  <si>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</si>
  <si>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</si>
  <si>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</si>
  <si>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</si>
  <si>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</si>
  <si>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</si>
  <si>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</si>
  <si>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</si>
  <si>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</si>
  <si>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</si>
  <si>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</si>
  <si>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</si>
  <si>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</si>
  <si>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</si>
  <si>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</si>
  <si>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</si>
  <si>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</si>
  <si>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</si>
  <si>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</si>
  <si>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</si>
  <si>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</si>
  <si>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</si>
  <si>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</si>
  <si>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</si>
  <si>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</si>
  <si>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</si>
  <si>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</si>
  <si>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</si>
  <si>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</si>
  <si>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</si>
  <si>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</si>
  <si>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</si>
  <si>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</si>
  <si>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</si>
  <si>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</si>
  <si>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</si>
  <si>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</si>
  <si>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</si>
  <si>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</si>
  <si>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</si>
  <si>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</si>
  <si>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</si>
  <si>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</si>
  <si>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</si>
  <si>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</si>
  <si>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</si>
  <si>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</si>
  <si>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</si>
  <si>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</si>
  <si>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</si>
  <si>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</si>
  <si>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</si>
  <si>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</si>
  <si>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</si>
  <si>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</si>
  <si>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</si>
  <si>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</si>
  <si>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</si>
  <si>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</si>
  <si>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</si>
  <si>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</si>
  <si>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</si>
  <si>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</si>
  <si>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</si>
  <si>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</si>
  <si>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</si>
  <si>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</si>
  <si>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</si>
  <si>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</si>
  <si>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</si>
  <si>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</si>
  <si>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</si>
  <si>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</si>
  <si>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</si>
  <si>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</si>
  <si>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</si>
  <si>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</si>
  <si>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</si>
  <si>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</si>
  <si>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</si>
  <si>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</si>
  <si>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</si>
  <si>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</si>
  <si>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</si>
  <si>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</si>
  <si>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</si>
  <si>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</si>
  <si>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</si>
  <si>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</si>
  <si>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</si>
  <si>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</si>
  <si>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</si>
  <si>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</si>
  <si>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</si>
  <si>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</si>
  <si>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</si>
  <si>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</si>
  <si>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</si>
  <si>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</si>
  <si>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</si>
  <si>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</si>
  <si>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</si>
  <si>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</si>
  <si>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</si>
  <si>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</si>
  <si>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</si>
  <si>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</si>
  <si>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</si>
  <si>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</si>
  <si>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</si>
  <si>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</si>
  <si>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</si>
  <si>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</si>
  <si>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</si>
  <si>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</si>
  <si>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</si>
  <si>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</si>
  <si>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</si>
  <si>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</si>
  <si>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</si>
  <si>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</si>
  <si>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</si>
  <si>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</si>
  <si>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</si>
  <si>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</si>
  <si>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</si>
  <si>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</si>
  <si>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</si>
  <si>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</si>
  <si>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</si>
  <si>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</si>
  <si>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</si>
  <si>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</si>
  <si>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</si>
  <si>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</si>
  <si>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</si>
  <si>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</si>
  <si>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</si>
  <si>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</si>
  <si>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</si>
  <si>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</si>
  <si>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</si>
  <si>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</si>
  <si>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</si>
  <si>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</si>
  <si>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</si>
  <si>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</si>
  <si>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</si>
  <si>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</si>
  <si>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</si>
  <si>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</si>
  <si>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</si>
  <si>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</si>
  <si>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</si>
  <si>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</si>
  <si>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</si>
  <si>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</si>
  <si>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</si>
  <si>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</si>
  <si>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</si>
  <si>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</si>
  <si>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</si>
  <si>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</si>
  <si>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</si>
  <si>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</si>
  <si>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</si>
  <si>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</si>
  <si>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</si>
  <si>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</si>
  <si>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</si>
  <si>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</si>
  <si>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</si>
  <si>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</si>
  <si>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</si>
  <si>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</si>
  <si>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</si>
  <si>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</si>
  <si>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</si>
  <si>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</si>
  <si>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</si>
  <si>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</si>
  <si>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</si>
  <si>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</si>
  <si>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</si>
  <si>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</si>
  <si>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</si>
  <si>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</si>
  <si>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</si>
  <si>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</si>
  <si>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</si>
  <si>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</si>
  <si>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</si>
  <si>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</si>
  <si>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</si>
  <si>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</si>
  <si>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</si>
  <si>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</si>
  <si>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</si>
  <si>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</si>
  <si>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</si>
  <si>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</si>
  <si>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</si>
  <si>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</si>
  <si>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</si>
  <si>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</si>
  <si>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</si>
  <si>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</si>
  <si>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</si>
  <si>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</si>
  <si>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</si>
  <si>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</si>
  <si>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</si>
  <si>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</si>
  <si>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</si>
  <si>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</si>
  <si>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</si>
  <si>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</si>
  <si>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</si>
  <si>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</si>
  <si>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</si>
  <si>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</si>
  <si>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</si>
  <si>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</si>
  <si>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</si>
  <si>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</si>
  <si>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</si>
  <si>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</si>
  <si>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</si>
  <si>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</si>
  <si>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</si>
  <si>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</si>
  <si>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</si>
  <si>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</si>
  <si>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</si>
  <si>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</si>
  <si>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</si>
  <si>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</si>
  <si>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</si>
  <si>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</si>
  <si>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</si>
  <si>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</si>
  <si>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</si>
  <si>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</si>
  <si>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</si>
  <si>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</si>
  <si>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</si>
  <si>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</si>
  <si>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</si>
  <si>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</si>
  <si>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</si>
  <si>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</si>
  <si>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</si>
  <si>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</si>
  <si>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</si>
  <si>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</si>
  <si>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</si>
  <si>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</si>
  <si>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</si>
  <si>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</si>
  <si>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</si>
  <si>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</si>
  <si>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</si>
  <si>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</si>
  <si>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</si>
  <si>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</si>
  <si>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</si>
  <si>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</si>
  <si>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</si>
  <si>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</si>
  <si>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</si>
  <si>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</si>
  <si>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</si>
  <si>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</si>
  <si>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</si>
  <si>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</si>
  <si>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</si>
  <si>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</si>
  <si>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</si>
  <si>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</si>
  <si>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</si>
  <si>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</si>
  <si>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</si>
  <si>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</si>
  <si>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</si>
  <si>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</si>
  <si>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</si>
  <si>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</si>
  <si>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</si>
  <si>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</si>
  <si>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</si>
  <si>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</si>
  <si>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</si>
  <si>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</si>
  <si>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</si>
  <si>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</si>
  <si>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</si>
  <si>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</si>
  <si>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</si>
  <si>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</si>
  <si>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</si>
  <si>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</si>
  <si>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</si>
  <si>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</si>
  <si>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</si>
  <si>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</si>
  <si>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</si>
  <si>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</si>
  <si>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</si>
  <si>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</si>
  <si>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</si>
  <si>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</si>
  <si>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</si>
  <si>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</si>
  <si>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</si>
  <si>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</si>
  <si>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</si>
  <si>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</si>
  <si>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</si>
  <si>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</si>
  <si>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</si>
  <si>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</si>
  <si>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</si>
  <si>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</si>
  <si>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</si>
  <si>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</si>
  <si>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</si>
  <si>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</si>
  <si>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</si>
  <si>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</si>
  <si>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</si>
  <si>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</si>
  <si>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</si>
  <si>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</si>
  <si>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</si>
  <si>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</si>
  <si>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</si>
  <si>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</si>
  <si>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</si>
  <si>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</si>
  <si>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</si>
  <si>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</si>
  <si>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</si>
  <si>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</si>
  <si>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</si>
  <si>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</si>
  <si>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</si>
  <si>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</si>
  <si>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</si>
  <si>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</si>
  <si>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</si>
  <si>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</si>
  <si>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</si>
  <si>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</si>
  <si>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</si>
  <si>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</si>
  <si>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</si>
  <si>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</si>
  <si>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</si>
  <si>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</si>
  <si>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</si>
  <si>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</si>
  <si>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</si>
  <si>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</si>
  <si>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</si>
  <si>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</si>
  <si>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</si>
  <si>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</si>
  <si>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</si>
  <si>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</si>
  <si>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</si>
  <si>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</si>
  <si>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</si>
  <si>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</si>
  <si>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</si>
  <si>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</si>
  <si>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</si>
  <si>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</si>
  <si>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</si>
  <si>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</si>
  <si>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</si>
  <si>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</si>
  <si>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</si>
  <si>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</si>
  <si>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</si>
  <si>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</si>
  <si>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</si>
  <si>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</si>
  <si>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</si>
  <si>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</si>
  <si>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</si>
  <si>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</si>
  <si>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</si>
  <si>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</si>
  <si>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</si>
  <si>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</si>
  <si>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</si>
  <si>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</si>
  <si>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</si>
  <si>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</si>
  <si>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</si>
  <si>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</si>
  <si>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</si>
  <si>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</si>
  <si>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</si>
  <si>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</si>
  <si>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</si>
  <si>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</si>
  <si>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</si>
  <si>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</si>
  <si>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</si>
  <si>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</si>
  <si>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</si>
  <si>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</si>
  <si>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</si>
  <si>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</si>
  <si>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</si>
  <si>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</si>
  <si>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</si>
  <si>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</si>
  <si>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</si>
  <si>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</si>
  <si>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</si>
  <si>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</si>
  <si>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</si>
  <si>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</si>
  <si>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</si>
  <si>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</si>
  <si>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</si>
  <si>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</si>
  <si>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</si>
  <si>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</si>
  <si>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</si>
  <si>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</si>
  <si>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</si>
  <si>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</si>
  <si>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</si>
  <si>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</si>
  <si>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</si>
  <si>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</si>
  <si>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</si>
  <si>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</si>
  <si>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</si>
  <si>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</si>
  <si>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</si>
  <si>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</si>
  <si>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</si>
  <si>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</si>
  <si>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</si>
  <si>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</si>
  <si>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</si>
  <si>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</si>
  <si>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</si>
  <si>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</si>
  <si>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</si>
  <si>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</si>
  <si>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</si>
  <si>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</si>
  <si>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</si>
  <si>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</si>
  <si>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</si>
  <si>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</si>
  <si>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</si>
  <si>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</si>
  <si>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</si>
  <si>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</si>
  <si>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</si>
  <si>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</si>
  <si>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</si>
  <si>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</si>
  <si>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</si>
  <si>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</si>
  <si>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</si>
  <si>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</si>
  <si>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</si>
  <si>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</si>
  <si>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</si>
  <si>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</si>
  <si>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</si>
  <si>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</si>
  <si>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</si>
  <si>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</si>
  <si>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</si>
  <si>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</si>
  <si>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</si>
  <si>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</si>
  <si>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</si>
  <si>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</si>
  <si>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</si>
  <si>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</si>
  <si>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</si>
  <si>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</si>
  <si>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</si>
  <si>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</si>
  <si>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</si>
  <si>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</si>
  <si>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</si>
  <si>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</si>
  <si>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</si>
  <si>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</si>
  <si>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</si>
  <si>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</si>
  <si>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</si>
  <si>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</si>
  <si>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</si>
  <si>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</si>
  <si>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</si>
  <si>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</si>
  <si>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</si>
  <si>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</si>
  <si>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</si>
  <si>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</si>
  <si>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</si>
  <si>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</si>
  <si>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</si>
  <si>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</si>
  <si>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</si>
  <si>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</si>
  <si>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</si>
  <si>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</si>
  <si>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</si>
  <si>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</si>
  <si>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</si>
  <si>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</si>
  <si>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</si>
  <si>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</si>
  <si>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</si>
  <si>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</si>
  <si>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</si>
  <si>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</si>
  <si>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</si>
  <si>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</si>
  <si>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</si>
  <si>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</si>
  <si>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</si>
  <si>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</si>
  <si>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</si>
  <si>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</si>
  <si>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</si>
  <si>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</si>
  <si>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</si>
  <si>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</si>
  <si>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</si>
  <si>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</si>
  <si>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</si>
  <si>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</si>
  <si>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</si>
  <si>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</si>
  <si>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</si>
  <si>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</si>
  <si>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</si>
  <si>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</si>
  <si>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</si>
  <si>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</si>
  <si>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</si>
  <si>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</si>
  <si>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</si>
  <si>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</si>
  <si>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</si>
  <si>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</si>
  <si>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</si>
  <si>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</si>
  <si>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</si>
  <si>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</si>
  <si>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</si>
  <si>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</si>
  <si>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</si>
  <si>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</si>
  <si>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</si>
  <si>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</si>
  <si>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</si>
  <si>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</si>
  <si>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</si>
  <si>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</si>
  <si>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</si>
  <si>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</si>
  <si>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</si>
  <si>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</si>
  <si>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</si>
  <si>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</si>
  <si>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</si>
  <si>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</si>
  <si>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</si>
  <si>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</si>
  <si>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</si>
  <si>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</si>
  <si>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</si>
  <si>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</si>
  <si>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</si>
  <si>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</si>
  <si>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</si>
  <si>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</si>
  <si>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</si>
  <si>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</si>
  <si>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</si>
  <si>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</si>
  <si>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</si>
  <si>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</si>
  <si>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</si>
  <si>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</si>
  <si>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</si>
  <si>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</si>
  <si>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</si>
  <si>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</si>
  <si>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</si>
  <si>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</si>
  <si>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</si>
  <si>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</si>
  <si>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</si>
  <si>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</si>
  <si>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</si>
  <si>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</si>
  <si>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</si>
  <si>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</si>
  <si>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</si>
  <si>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</si>
  <si>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</si>
  <si>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</si>
  <si>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</si>
  <si>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</si>
  <si>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</si>
  <si>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</si>
  <si>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</si>
  <si>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</si>
  <si>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</si>
  <si>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</si>
  <si>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</si>
  <si>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</si>
  <si>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</si>
  <si>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</si>
  <si>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</si>
  <si>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</si>
  <si>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</si>
  <si>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</si>
  <si>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</si>
  <si>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</si>
  <si>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</si>
  <si>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</si>
  <si>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</si>
  <si>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</si>
  <si>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</si>
  <si>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</si>
  <si>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</si>
  <si>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</si>
  <si>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</si>
  <si>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</si>
  <si>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</si>
  <si>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</si>
  <si>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</si>
  <si>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</si>
  <si>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</si>
  <si>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</si>
  <si>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</si>
  <si>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</si>
  <si>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</si>
  <si>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</si>
  <si>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</si>
  <si>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</si>
  <si>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</si>
  <si>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</si>
  <si>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</si>
  <si>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</si>
  <si>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</si>
  <si>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</si>
  <si>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</si>
  <si>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</si>
  <si>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</si>
  <si>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</si>
  <si>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</si>
  <si>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</si>
  <si>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</si>
  <si>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</si>
  <si>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</si>
  <si>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</si>
  <si>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</si>
  <si>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</si>
  <si>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</si>
  <si>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</si>
  <si>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</si>
  <si>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</si>
  <si>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</si>
  <si>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</si>
  <si>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</si>
  <si>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</si>
  <si>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</si>
  <si>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</si>
  <si>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</si>
  <si>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</si>
  <si>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</si>
  <si>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</si>
  <si>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</si>
  <si>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</si>
  <si>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</si>
  <si>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</si>
  <si>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</si>
  <si>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</si>
  <si>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</si>
  <si>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</si>
  <si>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</si>
  <si>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</si>
  <si>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</si>
  <si>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</si>
  <si>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</si>
  <si>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</si>
  <si>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</si>
  <si>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</si>
  <si>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</si>
  <si>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</si>
  <si>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</si>
  <si>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</si>
  <si>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</si>
  <si>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</si>
  <si>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</si>
  <si>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</si>
  <si>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</si>
  <si>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</si>
  <si>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</si>
  <si>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</si>
  <si>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</si>
  <si>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</si>
  <si>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</si>
  <si>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</si>
  <si>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</si>
  <si>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</si>
  <si>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</si>
  <si>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</si>
  <si>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</si>
  <si>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</si>
  <si>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</si>
  <si>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</si>
  <si>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</si>
  <si>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</si>
  <si>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</si>
  <si>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</si>
  <si>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</si>
  <si>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</si>
  <si>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</si>
  <si>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</si>
  <si>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</si>
  <si>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</si>
  <si>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</si>
  <si>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</si>
  <si>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</si>
  <si>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</si>
  <si>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</si>
  <si>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</si>
  <si>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</si>
  <si>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</si>
  <si>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</si>
  <si>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</si>
  <si>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</si>
  <si>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</si>
  <si>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</si>
  <si>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</si>
  <si>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</si>
  <si>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</si>
  <si>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</si>
  <si>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</si>
  <si>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</si>
  <si>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</si>
  <si>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</si>
  <si>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</si>
  <si>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</si>
  <si>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</si>
  <si>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</si>
  <si>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</si>
  <si>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</si>
  <si>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</si>
  <si>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</si>
  <si>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</si>
  <si>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</si>
  <si>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</si>
  <si>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</si>
  <si>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</si>
  <si>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</si>
  <si>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</si>
  <si>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</si>
  <si>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</si>
  <si>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</si>
  <si>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</si>
  <si>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</si>
  <si>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</si>
  <si>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</si>
  <si>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</si>
  <si>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</si>
  <si>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</si>
  <si>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</si>
  <si>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</si>
  <si>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</si>
  <si>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</si>
  <si>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</si>
  <si>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</si>
  <si>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</si>
  <si>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</si>
  <si>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</si>
  <si>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</si>
  <si>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</si>
  <si>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</si>
  <si>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</si>
  <si>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</si>
  <si>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</si>
  <si>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</si>
  <si>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</si>
  <si>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</si>
  <si>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</si>
  <si>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</si>
  <si>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</si>
  <si>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</si>
  <si>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</si>
  <si>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</si>
  <si>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</si>
  <si>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</si>
  <si>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</si>
  <si>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</si>
  <si>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</si>
  <si>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</si>
  <si>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</si>
  <si>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</si>
  <si>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</si>
  <si>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</si>
  <si>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</si>
  <si>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</si>
  <si>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</si>
  <si>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</si>
  <si>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</si>
  <si>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</si>
  <si>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</si>
  <si>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</si>
  <si>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</si>
  <si>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</si>
  <si>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</si>
  <si>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</si>
  <si>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</si>
  <si>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</si>
  <si>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</si>
  <si>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</si>
  <si>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</si>
  <si>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</si>
  <si>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</si>
  <si>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</si>
  <si>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</si>
  <si>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</si>
  <si>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</si>
  <si>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</si>
  <si>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</si>
  <si>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</si>
  <si>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</si>
  <si>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</si>
  <si>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</si>
  <si>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</si>
  <si>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</si>
  <si>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</si>
  <si>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</si>
  <si>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</si>
  <si>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</si>
  <si>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</si>
  <si>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</si>
  <si>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</si>
  <si>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</si>
  <si>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</si>
  <si>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</si>
  <si>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</si>
  <si>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</si>
  <si>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</si>
  <si>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</si>
  <si>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</si>
  <si>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</si>
  <si>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</si>
  <si>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</si>
  <si>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</si>
  <si>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</si>
  <si>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</si>
  <si>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</si>
  <si>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</si>
  <si>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</si>
  <si>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</si>
  <si>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</si>
  <si>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</si>
  <si>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</si>
  <si>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</si>
  <si>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</si>
  <si>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</si>
  <si>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</si>
  <si>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</si>
  <si>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</si>
  <si>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</si>
  <si>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</si>
  <si>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</si>
  <si>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</si>
  <si>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</si>
  <si>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</si>
  <si>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</si>
  <si>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</si>
  <si>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</si>
  <si>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</si>
  <si>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</si>
  <si>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</si>
  <si>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</si>
  <si>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</si>
  <si>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</si>
  <si>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</si>
  <si>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</si>
  <si>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</si>
  <si>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</si>
  <si>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</si>
  <si>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</si>
  <si>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</si>
  <si>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</si>
  <si>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</si>
  <si>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</si>
  <si>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</si>
  <si>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</si>
  <si>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</si>
  <si>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</si>
  <si>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</si>
  <si>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</si>
  <si>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</si>
  <si>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</si>
  <si>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</si>
  <si>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</si>
  <si>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</si>
  <si>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</si>
  <si>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</si>
  <si>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</si>
  <si>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</si>
  <si>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</si>
  <si>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</si>
  <si>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</si>
  <si>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</si>
  <si>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</si>
  <si>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</si>
  <si>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</si>
  <si>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</si>
  <si>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</si>
  <si>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</si>
  <si>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</si>
  <si>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</si>
  <si>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</si>
  <si>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</si>
  <si>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</si>
  <si>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</si>
  <si>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</si>
  <si>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</si>
  <si>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</si>
  <si>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</si>
  <si>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</si>
  <si>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</si>
  <si>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</si>
  <si>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</si>
  <si>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</si>
  <si>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</si>
  <si>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</si>
  <si>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</si>
  <si>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</si>
  <si>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</si>
  <si>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</si>
  <si>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</si>
  <si>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</si>
  <si>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</si>
  <si>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</si>
  <si>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</si>
  <si>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</si>
  <si>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</si>
  <si>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</si>
  <si>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</si>
  <si>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</si>
  <si>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</si>
  <si>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</si>
  <si>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</si>
  <si>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</si>
  <si>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</si>
  <si>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</si>
  <si>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</si>
  <si>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</si>
  <si>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</si>
  <si>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</si>
  <si>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</si>
  <si>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</si>
  <si>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</si>
  <si>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</si>
  <si>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</si>
  <si>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</si>
  <si>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</si>
  <si>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</si>
  <si>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</si>
  <si>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</si>
  <si>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</si>
  <si>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</si>
  <si>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</si>
  <si>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</si>
  <si>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</si>
  <si>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</si>
  <si>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</si>
  <si>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</si>
  <si>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</si>
  <si>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</si>
  <si>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</si>
  <si>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</si>
  <si>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</si>
  <si>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</si>
  <si>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</si>
  <si>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</si>
  <si>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</si>
  <si>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</si>
  <si>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</si>
  <si>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</si>
  <si>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</si>
  <si>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</si>
  <si>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</si>
  <si>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</si>
  <si>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</si>
  <si>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</si>
  <si>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</si>
  <si>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</si>
  <si>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</si>
  <si>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</si>
  <si>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</si>
  <si>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</si>
  <si>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</si>
  <si>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</si>
  <si>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</si>
  <si>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</si>
  <si>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</si>
  <si>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</si>
  <si>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</si>
  <si>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</si>
  <si>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</si>
  <si>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</si>
  <si>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</si>
  <si>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</si>
  <si>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</si>
  <si>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</si>
  <si>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</si>
  <si>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</si>
  <si>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</si>
  <si>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</si>
  <si>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</si>
  <si>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</si>
  <si>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</si>
  <si>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</si>
  <si>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</si>
  <si>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</si>
  <si>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</si>
  <si>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</si>
  <si>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</si>
  <si>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</si>
  <si>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</si>
  <si>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</si>
  <si>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</si>
  <si>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</si>
  <si>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</si>
  <si>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</si>
  <si>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</si>
  <si>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</si>
  <si>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</si>
  <si>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</si>
  <si>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</si>
  <si>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</si>
  <si>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</si>
  <si>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</si>
  <si>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</si>
  <si>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</si>
  <si>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</si>
  <si>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</si>
  <si>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</si>
  <si>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</si>
  <si>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</si>
  <si>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</si>
  <si>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</si>
  <si>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</si>
  <si>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</si>
  <si>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</si>
  <si>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</si>
  <si>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</si>
  <si>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</si>
  <si>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</si>
  <si>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</si>
  <si>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</si>
  <si>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</si>
  <si>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</si>
  <si>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</si>
  <si>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</si>
  <si>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</si>
  <si>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</si>
  <si>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</si>
  <si>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</si>
  <si>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</si>
  <si>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</si>
  <si>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</si>
  <si>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</si>
  <si>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</si>
  <si>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</si>
  <si>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</si>
  <si>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</si>
  <si>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</si>
  <si>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</si>
  <si>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</si>
  <si>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</si>
  <si>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</si>
  <si>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</si>
  <si>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</si>
  <si>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</si>
  <si>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</si>
  <si>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</si>
  <si>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</si>
  <si>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</si>
  <si>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</si>
  <si>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</si>
  <si>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</si>
  <si>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</si>
  <si>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</si>
  <si>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</si>
  <si>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</si>
  <si>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</si>
  <si>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</si>
  <si>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</si>
  <si>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</si>
  <si>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</si>
  <si>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</si>
  <si>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</si>
  <si>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</si>
  <si>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</si>
  <si>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</si>
  <si>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</si>
  <si>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</si>
  <si>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</si>
  <si>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</si>
  <si>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</si>
  <si>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</si>
  <si>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</si>
  <si>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</si>
  <si>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</si>
  <si>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</si>
  <si>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</si>
  <si>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</si>
  <si>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</si>
  <si>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</si>
  <si>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</si>
  <si>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</si>
  <si>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</si>
  <si>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</si>
  <si>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</si>
  <si>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</si>
  <si>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</si>
  <si>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</si>
  <si>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</si>
  <si>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</si>
  <si>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</si>
  <si>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</si>
  <si>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</si>
  <si>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</si>
  <si>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</si>
  <si>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</si>
  <si>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</si>
  <si>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</si>
  <si>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</si>
  <si>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</si>
  <si>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</si>
  <si>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</si>
  <si>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</si>
  <si>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</si>
  <si>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</si>
  <si>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</si>
  <si>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</si>
  <si>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</si>
  <si>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</si>
  <si>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</si>
  <si>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</si>
  <si>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</si>
  <si>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</si>
  <si>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</si>
  <si>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</si>
  <si>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</si>
  <si>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</si>
  <si>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</si>
  <si>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</si>
  <si>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</si>
  <si>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</si>
  <si>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</si>
  <si>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</si>
  <si>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</si>
  <si>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</si>
  <si>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</si>
  <si>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</si>
  <si>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</si>
  <si>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</si>
  <si>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</si>
  <si>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</si>
  <si>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</si>
  <si>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</si>
  <si>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</si>
  <si>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</si>
  <si>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</si>
  <si>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</si>
  <si>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</si>
  <si>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</si>
  <si>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</si>
  <si>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</si>
  <si>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</si>
  <si>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</si>
  <si>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</si>
  <si>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</si>
  <si>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</si>
  <si>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</si>
  <si>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</si>
  <si>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</si>
  <si>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</si>
  <si>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</si>
  <si>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</si>
  <si>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</si>
  <si>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</si>
  <si>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</si>
  <si>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</si>
  <si>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</si>
  <si>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</si>
  <si>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</si>
  <si>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</si>
  <si>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</si>
  <si>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</si>
  <si>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</si>
  <si>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</si>
  <si>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</si>
  <si>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</si>
  <si>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</si>
  <si>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</si>
  <si>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</si>
  <si>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</si>
  <si>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</si>
  <si>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</si>
  <si>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</si>
  <si>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</si>
  <si>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</si>
  <si>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</si>
  <si>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</si>
  <si>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</si>
  <si>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</si>
  <si>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</si>
  <si>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</si>
  <si>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</si>
  <si>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</si>
  <si>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</si>
  <si>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</si>
  <si>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</si>
  <si>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</si>
  <si>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</si>
  <si>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</si>
  <si>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</si>
  <si>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</si>
  <si>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</si>
  <si>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</si>
  <si>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</si>
  <si>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</si>
  <si>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</si>
  <si>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</si>
  <si>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</si>
  <si>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</si>
  <si>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</si>
  <si>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</si>
  <si>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</si>
  <si>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</si>
  <si>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</si>
  <si>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</si>
  <si>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</si>
  <si>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</si>
  <si>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</si>
  <si>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</si>
  <si>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</si>
  <si>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</si>
  <si>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</si>
  <si>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</si>
  <si>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</si>
  <si>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</si>
  <si>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</si>
  <si>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</si>
  <si>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</si>
  <si>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</si>
  <si>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</si>
  <si>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</si>
  <si>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</si>
  <si>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</si>
  <si>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</si>
  <si>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</si>
  <si>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</si>
  <si>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</si>
  <si>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</si>
  <si>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</si>
  <si>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</si>
  <si>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</si>
  <si>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</si>
  <si>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</si>
  <si>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</si>
  <si>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</si>
  <si>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</si>
  <si>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</si>
  <si>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</si>
  <si>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</si>
  <si>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</si>
  <si>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</si>
  <si>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</si>
  <si>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</si>
  <si>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</si>
  <si>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</si>
  <si>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</si>
  <si>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</si>
  <si>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</si>
  <si>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</si>
  <si>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</si>
  <si>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</si>
  <si>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</si>
  <si>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</si>
  <si>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</si>
  <si>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</si>
  <si>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</si>
  <si>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</si>
  <si>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</si>
  <si>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</si>
  <si>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</si>
  <si>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</si>
  <si>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</si>
  <si>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</si>
  <si>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</si>
  <si>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</si>
  <si>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</si>
  <si>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 xml:space="preserve"> PCM-20250215-00000830 </t>
  </si>
  <si>
    <t>LTE site still down and  site located in aramco area access issue need special permission</t>
  </si>
  <si>
    <t>PCM-20251114-00000395</t>
  </si>
  <si>
    <t>15 mins</t>
  </si>
  <si>
    <t>PCM-20251114-00000405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</si>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</sst>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312.42205729166744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45975.370483217594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45975.370483217594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45975.370483217594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45975.370483217594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45975.370483217594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45975.370483217594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45975.370483217594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45975.370483217594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45975.370483217594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45975.370483217594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45975.370483217594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45975.370483217594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45975.370483217594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45975.370483217594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45975.370483217594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45975.370483217594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45975.370483217594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45975.370483217594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45975.370483217594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45975.370483217594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45975.370483217594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45975.370483217594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45975.370483217594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45975.370483217594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45975.370483217594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45975.370483217594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45975.370483217594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45975.370483217594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45975.370483217594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45975.370483217594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45975.370483217594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45975.370483217594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45975.370483217594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45975.370483217594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45975.370483217594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45975.370483217594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45975.370483217594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45975.370483217594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45975.370483217594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45975.370483217594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45975.370483217594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45975.370483217594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45975.370483217594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45975.370483217594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45975.370483217594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45975.370483217594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45975.370483217594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45975.370483217594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45975.370483217594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45975.370483217594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45975.370483217594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45975.370483217594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45975.370483217594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45975.370483217594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45975.370483217594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45975.370483217594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45975.370483217594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45975.370483217594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45975.370483217594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45975.370483217594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45975.370483217594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45975.370483217594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45975.370483217594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45975.370483217594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45975.370483217594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45975.370483217594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45975.370483217594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45975.370483217594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45975.370483217594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45975.370483217594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45975.370483217594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45975.370483217594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45975.370483217594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45975.370483217594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45975.370483217594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45975.370483217594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45975.370483217594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45975.370483217594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45975.370483217594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45975.370483217594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45975.370483217594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45975.370483217594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45975.370483217594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45975.370483217594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45975.370483217594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45975.370483217594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45975.370483217594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45975.370483217594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45975.370483217594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45975.370483217594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45975.370483217594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45975.370483217594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45975.370483217594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45975.370483217594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45975.370483217594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45975.370483217594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45975.370483217594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150.37064525463211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0.76419849537342088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3.5008680555620231E-2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45975.370483217594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45975.370483217594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45975.370483217594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45975.370483217594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45975.370483217594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45975.370483217594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45975.370483217594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45975.370483217594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45975.370483217594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45975.370483217594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45975.370483217594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45975.370483217594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45975.370483217594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45975.370483217594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45975.370483217594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45975.370483217594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45975.370483217594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45975.370483217594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45975.370483217594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45975.370483217594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45975.370483217594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45975.370483217594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45975.370483217594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45975.370483217594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45975.370483217594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45975.370483217594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45975.370483217594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45975.370483217594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45975.370483217594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45975.370483217594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45975.370483217594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45975.370483217594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45975.370483217594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45975.370483217594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45975.370483217594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45975.370483217594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45975.370483217594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45975.370483217594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45975.370483217594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45975.370483217594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45975.370483217594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45975.370483217594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45975.370483217594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45975.370483217594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45975.370483217594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45975.370483217594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45975.370483217594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45975.370483217594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45975.370483217594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45975.370483217594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45975.370483217594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45975.370483217594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45975.370483217594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45975.370483217594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45975.370483217594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45975.370483217594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45975.370483217594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45975.370483217594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45975.370483217594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45975.370483217594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45975.370483217594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45975.370483217594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45975.370483217594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45975.370483217594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45975.370483217594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45975.370483217594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45975.370483217594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45975.370483217594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45975.370483217594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45975.370483217594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45975.370483217594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45975.370483217594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45975.370483217594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45975.370483217594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45975.370483217594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45975.370483217594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45975.370483217594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45975.370483217594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45975.370483217594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45975.370483217594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45975.370483217594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45975.370483217594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45975.370483217594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45975.370483217594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45975.370483217594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45975.370483217594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45975.370483217594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45975.370483217594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45975.370483217594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45975.370483217594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45975.370483217594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45975.370483217594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45975.370483217594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45975.370483217594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45975.370483217594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45975.370483217594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45975.370483217594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45975.370483217594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45975.370483217594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45975.370483217594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45975.370483217594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45975.370483217594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45975.370483217594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45975.370483217594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45975.370483217594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45975.370483217594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45975.370483217594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45975.370483217594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45975.370483217594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45975.370483217594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45975.370483217594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45975.370483217594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45975.370483217594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45975.370483217594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45975.370483217594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45975.370483217594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45975.370483217594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45975.370483217594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45975.370483217594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45975.370483217594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45975.370483217594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45975.370483217594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45975.370483217594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45975.370483217594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45975.370483217594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45975.370483217594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45975.370483217594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45975.370483217594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45975.370483217594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45975.370483217594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45975.370483217594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45975.370483217594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45975.370483217594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45975.370483217594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45975.370483217594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45975.370483217594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45975.370483217594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45975.370483217594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45975.370483217594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45975.370483217594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45975.370483217594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45975.370483217594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45975.370483217594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45975.370483217594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45975.370483217594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45975.370483217594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45975.370483217594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45975.370483217594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45975.370483217594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45975.370483217594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45975.370483217594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45975.370483217594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45975.370483217594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45975.370483217594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45975.370483217594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45975.370483217594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45975.370483217594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45975.370483217594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45975.370483217594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45975.370483217594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45975.370483217594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45975.370483217594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45975.370483217594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45975.370483217594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45975.370483217594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45975.370483217594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45975.370483217594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45975.370483217594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45975.370483217594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45975.370483217594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45975.370483217594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45975.370483217594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45975.370483217594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45975.370483217594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45975.370483217594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45975.370483217594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45975.370483217594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45975.370483217594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45975.370483217594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45975.370483217594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45975.370483217594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45975.370483217594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45975.370483217594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45975.370483217594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45975.370483217594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45975.370483217594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45975.370483217594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45975.370483217594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45975.370483217594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45975.370483217594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45975.370483217594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45975.370483217594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45975.370483217594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45975.370483217594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45975.370483217594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45975.370483217594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45975.370483217594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45975.370483217594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45975.370483217594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45975.370483217594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45975.370483217594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45975.370483217594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45975.370483217594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45975.370483217594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45975.370483217594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45975.370483217594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45975.370483217594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45975.370483217594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45975.370483217594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45975.370483217594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45975.370483217594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45975.370483217594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45975.370483217594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45975.370483217594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45975.370483217594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45975.370483217594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45975.370483217594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45975.370483217594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45975.370483217594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45975.370483217594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45975.370483217594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45975.370483217594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45975.370483217594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45975.370483217594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45975.370483217594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45975.370483217594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45975.370483217594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45975.370483217594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45975.370483217594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45975.370483217594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45975.370483217594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45975.370483217594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45975.370483217594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45975.370483217594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45975.370483217594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45975.370483217594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45975.370483217594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45975.370483217594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45975.370483217594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45975.370483217594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45975.370483217594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45975.370483217594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45975.370483217594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45975.370483217594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45975.370483217594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45975.370483217594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45975.370483217594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45975.370483217594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45975.370483217594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45975.370483217594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45975.370483217594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45975.370483217594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45975.370483217594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45975.370483217594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45975.370483217594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45975.370483217594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45975.370483217594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45975.370483217594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45975.370483217594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45975.370483217594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45975.370483217594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45975.370483217594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45975.370483217594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45975.370483217594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45975.370483217594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45975.370483217594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45975.370483217594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45975.370483217594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45975.370483217594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45975.370483217594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45975.370483217594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45975.370483217594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45975.370483217594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45975.370483217594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45975.370483217594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45975.370483217594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45975.370483217594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45975.370483217594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45975.370483217594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45975.370483217594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45975.370483217594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45975.370483217594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45975.370483217594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45975.370483217594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45975.370483217594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45975.370483217594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45975.370483217594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45975.370483217594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45975.370483217594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45975.370483217594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45975.370483217594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45975.370483217594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45975.370483217594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45975.370483217594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45975.370483217594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45975.370483217594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45975.370483217594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45975.370483217594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45975.370483217594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45975.370483217594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45975.370483217594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45975.370483217594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45975.370483217594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45975.370483217594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45975.370483217594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45975.370483217594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45975.370483217594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45975.370483217594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45975.370483217594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45975.370483217594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45975.370483217594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45975.370483217594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45975.370483217594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45975.370483217594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45975.370483217594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45975.370483217594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45975.370483217594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45975.370483217594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45975.370483217594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45975.370483217594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45975.370483217594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45975.370483217594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45975.370483217594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45975.370483217594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45975.370483217594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45975.370483217594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45975.370483217594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45975.370483217594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45975.370483217594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45975.370483217594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45975.370483217594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45975.370483217594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45975.370483217594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45975.370483217594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45975.370483217594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45975.370483217594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45975.370483217594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45975.370483217594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45975.370483217594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45975.370483217594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45975.370483217594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45975.370483217594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45975.370483217594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45975.370483217594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45975.370483217594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45975.370483217594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45975.370483217594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45975.370483217594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45975.370483217594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45975.370483217594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45975.370483217594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45975.370483217594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45975.370483217594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45975.370483217594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45975.370483217594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45975.370483217594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45975.370483217594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45975.370483217594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45975.370483217594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45975.370483217594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45975.370483217594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45975.370483217594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45975.370483217594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45975.370483217594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45975.370483217594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45975.370483217594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45975.370483217594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45975.370483217594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45975.370483217594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45975.370483217594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45975.370483217594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45975.370483217594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45975.370483217594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45975.370483217594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45975.370483217594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45975.370483217594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45975.370483217594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45975.370483217594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45975.370483217594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45975.370483217594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45975.370483217594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45975.370483217594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45975.370483217594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45975.370483217594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45975.370483217594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45975.370483217594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45975.370483217594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45975.370483217594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45975.370483217594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45975.370483217594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45975.370483217594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45975.370483217594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45975.370483217594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45975.370483217594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45975.370483217594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45975.370483217594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45975.370483217594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45975.370483217594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45975.370483217594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45975.370483217594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45975.370483217594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45975.370483217594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45975.370483217594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45975.370483217594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45975.370483217594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45975.370483217594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45975.370483217594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45975.370483217594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45975.370483217594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45975.370483217594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45975.370483217594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45975.370483217594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45975.370483217594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45975.370483217594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45975.370483217594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45975.370483217594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45975.370483217594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45975.370483217594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45975.370483217594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45975.370483217594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45975.370483217594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45975.370483217594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45975.370483217594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45975.370483217594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45975.370483217594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45975.370483217594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45975.370483217594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45975.370483217594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45975.370483217594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45975.370483217594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45975.370483217594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45975.370483217594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45975.370483217594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45975.370483217594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45975.370483217594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45975.370483217594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45975.370483217594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45975.370483217594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45975.370483217594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45975.370483217594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45975.370483217594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45975.370483217594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45975.370483217594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45975.370483217594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45975.370483217594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45975.370483217594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45975.370483217594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45975.370483217594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45975.370483217594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45975.370483217594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45975.370483217594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45975.370483217594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45975.370483217594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45975.370483217594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45975.370483217594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45975.370483217594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45975.370483217594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45975.370483217594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45975.370483217594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45975.370483217594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45975.370483217594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45975.370483217594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45975.370483217594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45975.370483217594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45975.370483217594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45975.370483217594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45975.370483217594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45975.370483217594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45975.370483217594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45975.370483217594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45975.370483217594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45975.370483217594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45975.370483217594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45975.370483217594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45975.370483217594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45975.370483217594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45975.370483217594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45975.370483217594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45975.370483217594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45975.370483217594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45975.370483217594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45975.370483217594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45975.370483217594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45975.370483217594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45975.370483217594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45975.370483217594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45975.370483217594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45975.370483217594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45975.370483217594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45975.370483217594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45975.370483217594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45975.370483217594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45975.370483217594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45975.370483217594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45975.370483217594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45975.370483217594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45975.370483217594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45975.370483217594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45975.370483217594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45975.370483217594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45975.370483217594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45975.370483217594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45975.370483217594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45975.370483217594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45975.370483217594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45975.370483217594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45975.370483217594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45975.370483217594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45975.370483217594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45975.370483217594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45975.370483217594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45975.370483217594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45975.370483217594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45975.370483217594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45975.370483217594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45975.370483217594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45975.370483217594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45975.370483217594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45975.370483217594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45975.370483217594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45975.370483217594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45975.370483217594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45975.370483217594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45975.370483217594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45975.370483217594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45975.370483217594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45975.370483217594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45975.370483217594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45975.370483217594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45975.370483217594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45975.370483217594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45975.370483217594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45975.370483217594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45975.370483217594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45975.370483217594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45975.370483217594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45975.370483217594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45975.370483217594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45975.370483217594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45975.370483217594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45975.370483217594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45975.370483217594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45975.370483217594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45975.370483217594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45975.370483217594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45975.370483217594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45975.370483217594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45975.370483217594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45975.370483217594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45975.370483217594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45975.370483217594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45975.370483217594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45975.370483217594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45975.370483217594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45975.370483217594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45975.370483217594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45975.370483217594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45975.370483217594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45975.370483217594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45975.370483217594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45975.370483217594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45975.370483217594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45975.370483217594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45975.370483217594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45975.370483217594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45975.370483217594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45975.370483217594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45975.370483217594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45975.370483217594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45975.370483217594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45975.370483217594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45975.370483217594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45975.370483217594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45975.370483217594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45975.370483217594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45975.370483217594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45975.370483217594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45975.370483217594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45975.370483217594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45975.370483217594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45975.370483217594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45975.370483217594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45975.370483217594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45975.370483217594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45975.370483217594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45975.370483217594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45975.370483217594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45975.370483217594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45975.370483217594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45975.370483217594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45975.370483217594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45975.370483217594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45975.370483217594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45975.370483217594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45975.370483217594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45975.370483217594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45975.370483217594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45975.370483217594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45975.370483217594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45975.370483217594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45975.370483217594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45975.370483217594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45975.370483217594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45975.370483217594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45975.370483217594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45975.370483217594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45975.370483217594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45975.370483217594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45975.370483217594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45975.370483217594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45975.370483217594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45975.370483217594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45975.370483217594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45975.370483217594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45975.370483217594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45975.370483217594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45975.370483217594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45975.370483217594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45975.370483217594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45975.370483217594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45975.370483217594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45975.370483217594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45975.370483217594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45975.370483217594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45975.370483217594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45975.370483217594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45975.370483217594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45975.370483217594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45975.370483217594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45975.370483217594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45975.370483217594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45975.370483217594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45975.370483217594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45975.370483217594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45975.370483217594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45975.370483217594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45975.370483217594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45975.370483217594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45975.370483217594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45975.370483217594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45975.370483217594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45975.370483217594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45975.370483217594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45975.370483217594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45975.370483217594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45975.370483217594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45975.370483217594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45975.370483217594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45975.370483217594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45975.370483217594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45975.370483217594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45975.370483217594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45975.370483217594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45975.370483217594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45975.370483217594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45975.370483217594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45975.370483217594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45975.370483217594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45975.370483217594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45975.370483217594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45975.370483217594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45975.370483217594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45975.370483217594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45975.370483217594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45975.370483217594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45975.370483217594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45975.370483217594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45975.370483217594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45975.370483217594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45975.370483217594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45975.370483217594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45975.370483217594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45975.370483217594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45975.370483217594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45975.370483217594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45975.370483217594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45975.370483217594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45975.370483217594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45975.370483217594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45975.370483217594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45975.370483217594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45975.370483217594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45975.370483217594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45975.370483217594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45975.370483217594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45975.370483217594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45975.370483217594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45975.370483217594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45975.370483217594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45975.370483217594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45975.370483217594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45975.370483217594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45975.370483217594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45975.370483217594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45975.370483217594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45975.370483217594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45975.370483217594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45975.370483217594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45975.370483217594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45975.370483217594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45975.370483217594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45975.370483217594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45975.370483217594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45975.370483217594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45975.370483217594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45975.370483217594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45975.370483217594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45975.370483217594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45975.370483217594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45975.370483217594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45975.370483217594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45975.370483217594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45975.370483217594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45975.370483217594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45975.370483217594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45975.370483217594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45975.370483217594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45975.370483217594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45975.370483217594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45975.370483217594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45975.370483217594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45975.370483217594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45975.370483217594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45975.370483217594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45975.370483217594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45975.370483217594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45975.370483217594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45975.370483217594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45975.370483217594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45975.370483217594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45975.370483217594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45975.370483217594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45975.370483217594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45975.370483217594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45975.370483217594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45975.370483217594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45975.370483217594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45975.370483217594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45975.370483217594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45975.370483217594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45975.370483217594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45975.370483217594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45975.370483217594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45975.370483217594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45975.370483217594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45975.370483217594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45975.370483217594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45975.370483217594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45975.370483217594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45975.370483217594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45975.370483217594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45975.370483217594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45975.370483217594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45975.370483217594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45975.370483217594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45975.370483217594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45975.370483217594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45975.370483217594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45975.370483217594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45975.370483217594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45975.370483217594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45975.370483217594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45975.370483217594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45975.370483217594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45975.370483217594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45975.370483217594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45975.370483217594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45975.370483217594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45975.370483217594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45975.370483217594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45975.370483217594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45975.370483217594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45975.370483217594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45975.370483217594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45975.370483217594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45975.370483217594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45975.370483217594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45975.370483217594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45975.370483217594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45975.370483217594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45975.370483217594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45975.370483217594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45975.370483217594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45975.370483217594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45975.370483217594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45975.370483217594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45975.370483217594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45975.370483217594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45975.370483217594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45975.370483217594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45975.370483217594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45975.370483217594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45975.370483217594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45975.370483217594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45975.370483217594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45975.370483217594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45975.370483217594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45975.370483217594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45975.370483217594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45975.370483217594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45975.370483217594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45975.370483217594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45975.370483217594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45975.370483217594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45975.370483217594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45975.370483217594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45975.370483217594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45975.370483217594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45975.370483217594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45975.370483217594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45975.370483217594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45975.370483217594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45975.370483217594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45975.370483217594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45975.370483217594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45975.370483217594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45975.370483217594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45975.370483217594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45975.370483217594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45975.370483217594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45975.370483217594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45975.370483217594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45975.370483217594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45975.370483217594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45975.370483217594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45975.370483217594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45975.370483217594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45975.370483217594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45975.370483217594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45975.370483217594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45975.370483217594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45975.370483217594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45975.370483217594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45975.370483217594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45975.370483217594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45975.370483217594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45975.370483217594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45975.370483217594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45975.370483217594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45975.370483217594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45975.370483217594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45975.370483217594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45975.370483217594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45975.370483217594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45975.370483217594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45975.370483217594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45975.370483217594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45975.370483217594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45975.370483217594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45975.370483217594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45975.370483217594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45975.370483217594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45975.370483217594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45975.370483217594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45975.370483217594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45975.370483217594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45975.370483217594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45975.370483217594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45975.370483217594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45975.370483217594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45975.370483217594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45975.370483217594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45975.370483217594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45975.370483217594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45975.370483217594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45975.370483217594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45975.370483217594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45975.370483217594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45975.370483217594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45975.370483217594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45975.370483217594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45975.370483217594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45975.370483217594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45975.370483217594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45975.370483217594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45975.370483217594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45975.370483217594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45975.370483217594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45975.370483217594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45975.370483217594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45975.370483217594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45975.370483217594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45975.370483217594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45975.370483217594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45975.370483217594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45975.370483217594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45975.370483217594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45975.370483217594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45975.370483217594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45975.370483217594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45975.370483217594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45975.370483217594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45975.370483217594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45975.370483217594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45975.370483217594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45975.370483217594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45975.370483217594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45975.370483217594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45975.370483217594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45975.370483217594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45975.370483217594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45975.370483217594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45975.370483217594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45975.370483217594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45975.370483217594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45975.370483217594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45975.370483217594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45975.370483217594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45975.370483217594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45975.370483217594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45975.370483217594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45975.370483217594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45975.370483217594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45975.370483217594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45975.370483217594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45975.370483217594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45975.370483217594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45975.370483217594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45975.370483217594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45975.370483217594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45975.370483217594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45975.370483217594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45975.370483217594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45975.370483217594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45975.370483217594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45975.370483217594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45975.370483217594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45975.370483217594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45975.370483217594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45975.370483217594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45975.370483217594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45975.370483217594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45975.370483217594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45975.370483217594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45975.370483217594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45975.370483217594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45975.370483217594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45975.370483217594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45975.370483217594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45975.370483217594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45975.370483217594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45975.370483217594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45975.370483217594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45975.370483217594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45975.370483217594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45975.370483217594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45975.370483217594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45975.370483217594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45975.370483217594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45975.370483217594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45975.370483217594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45975.370483217594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45975.370483217594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45975.370483217594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45975.370483217594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45975.370483217594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45975.370483217594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45975.370483217594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45975.370483217594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45975.370483217594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45975.370483217594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45975.370483217594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45975.370483217594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45975.370483217594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45975.370483217594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45975.370483217594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45975.370483217594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45975.370483217594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45975.370483217594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45975.370483217594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45975.370483217594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45975.370483217594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45975.370483217594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45975.370483217594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45975.370483217594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45975.370483217594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45975.370483217594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45975.370483217594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45975.370483217594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45975.370483217594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45975.370483217594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45975.370483217594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45975.370483217594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45975.370483217594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45975.370483217594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45975.370483217594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45975.370483217594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45975.370483217594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45975.370483217594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45975.370483217594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45975.370483217594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45975.370483217594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45975.370483217594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45975.370483217594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45975.370483217594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45975.370483217594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45975.370483217594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45975.370483217594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45975.370483217594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45975.370483217594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45975.370483217594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45975.370483217594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45975.370483217594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45975.370483217594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45975.370483217594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45975.370483217594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45975.370483217594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45975.370483217594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45975.370483217594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45975.370483217594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45975.370483217594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45975.370483217594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45975.370483217594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45975.370483217594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45975.370483217594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45975.370483217594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45975.370483217594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45975.370483217594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45975.370483217594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45975.370483217594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45975.370483217594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45975.370483217594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45975.370483217594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45975.370483217594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45975.370483217594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45975.370483217594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45975.370483217594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45975.370483217594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45975.370483217594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45975.370483217594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45975.370483217594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45975.370483217594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45975.370483217594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45975.370483217594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45975.370483217594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45975.370483217594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45975.370483217594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45975.370483217594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45975.370483217594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45975.370483217594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45975.370483217594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45975.370483217594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45975.370483217594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45975.370483217594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45975.370483217594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45975.370483217594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45975.370483217594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45975.370483217594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45975.370483217594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45975.370483217594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45975.370483217594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45975.370483217594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45975.370483217594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45975.370483217594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45975.370483217594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45975.370483217594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45975.370483217594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45975.370483217594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45975.370483217594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45975.370483217594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45975.370483217594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45975.370483217594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45975.370483217594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45975.370483217594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45975.370483217594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45975.370483217594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45975.370483217594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45975.370483217594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45975.370483217594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45975.370483217594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45975.370483217594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45975.370483217594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45975.370483217594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45975.370483217594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45975.370483217594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45975.370483217594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45975.370483217594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45975.370483217594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45975.370483217594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45975.370483217594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45975.370483217594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45975.370483217594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45975.370483217594</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271.88976562499738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4.6177662035916001E-2</v>
      </c>
      <c r="H3" s="96">
        <v>45975.308518518519</v>
      </c>
      <c r="I3" s="135" t="str">
        <f>IFERROR(VLOOKUP(D3,DB!A:F,6,0),"")</f>
        <v>SCECO</v>
      </c>
      <c r="J3" s="135" t="str">
        <f>IFERROR(VLOOKUP(D3,DB!A:G,7,0),"")</f>
        <v>Weak</v>
      </c>
      <c r="K3" s="98" t="s">
        <v>39112</v>
      </c>
      <c r="L3" s="92" t="str">
        <f>IFERROR(VLOOKUP(D3,DB!A:I,9,0),"")</f>
        <v>Latis</v>
      </c>
    </row>
    <row r="4" spans="1:16" ht="15" customHeight="1">
      <c r="A4" s="135" t="s">
        <v>39113</v>
      </c>
      <c r="B4" s="135" t="str">
        <f>IFERROR(VLOOKUP(D4,DB!A:K,11,0),"")</f>
        <v>R4</v>
      </c>
      <c r="C4" s="94">
        <v>3</v>
      </c>
      <c r="D4" s="92" t="s">
        <v>29169</v>
      </c>
      <c r="E4" s="95" t="s">
        <v>39100</v>
      </c>
      <c r="F4" s="96">
        <v>45975.334027777775</v>
      </c>
      <c r="G4" s="97">
        <f ca="1">IFERROR(NOW()-F4,"")</f>
        <v>3.6455439818382729E-2</v>
      </c>
      <c r="H4" s="96">
        <v>45975.322800925926</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45975.370483217594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45975.370483217594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45975.370483217594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45975.370483217594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45975.370483217594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45975.370483217594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45975.370483217594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45975.370483217594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45975.370483217594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45975.370483217594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45975.370483217594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45975.370483217594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45975.370483217594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45975.370483217594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45975.370483217594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45975.370483217594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45975.370483217594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45975.370483217594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45975.370483217594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45975.370483217594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45975.370483217594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45975.370483217594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45975.370483217594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45975.370483217594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45975.370483217594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45975.370483217594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45975.370483217594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45975.370483217594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45975.370483217594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45975.370483217594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45975.370483217594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45975.370483217594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45975.370483217594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45975.370483217594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45975.370483217594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45975.370483217594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45975.370483217594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45975.370483217594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45975.370483217594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45975.370483217594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45975.370483217594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45975.370483217594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45975.370483217594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45975.370483217594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45975.370483217594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45975.370483217594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45975.370483217594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45975.370483217594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45975.370483217594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45975.370483217594</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83.538423032405262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49.181605902776937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26.709372106481169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45975.370483217594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45975.370483217594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45975.370483217594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45975.370483217594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45975.370483217594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45975.370483217594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45975.370483217594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45975.370483217594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45975.370483217594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45975.370483217594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45975.370483217594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45975.370483217594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45975.370483217594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45975.370483217594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45975.370483217594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45975.370483217594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45975.370483217594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45975.370483217594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45975.370483217594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45975.370483217594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45975.370483217594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45975.370483217594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45975.370483217594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45975.370483217594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45975.370483217594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45975.370483217594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45975.370483217594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45975.370483217594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45975.370483217594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45975.370483217594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45975.370483217594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45975.370483217594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45975.370483217594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45975.370483217594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45975.370483217594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45975.370483217594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45975.370483217594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45975.370483217594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45975.370483217594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45975.370483217594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45975.370483217594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45975.370483217594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45975.370483217594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45975.370483217594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45975.370483217594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45975.370483217594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45975.370483217594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45975.370483217594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45975.370483217594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45975.370483217594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45975.370483217594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45975.370483217594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45975.370483217594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45975.370483217594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45975.370483217594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45975.370483217594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45975.370483217594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45975.370483217594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45975.370483217594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45975.370483217594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45975.370483217594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45975.370483217594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45975.370483217594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45975.370483217594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45975.370483217594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45975.370483217594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45975.370483217594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45975.370483217594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45975.370483217594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45975.370483217594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45975.370483217594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45975.370483217594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45975.370483217594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45975.370483217594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45975.370483217594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45975.370483217594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45975.370483217594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45975.370483217594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45975.370483217594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45975.370483217594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45975.370483217594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45975.370483217594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45975.370483217594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45975.370483217594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45975.370483217594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45975.370483217594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45975.370483217594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45975.370483217594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45975.370483217594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45975.370483217594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45975.370483217594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45975.370483217594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45975.370483217594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45975.370483217594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45975.370483217594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45975.370483217594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45975.370483217594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45975.370483217594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45975.370483217594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45975.370483217594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45975.370483217594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45975.370483217594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45975.370483217594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45975.370483217594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45975.370483217594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45975.370483217594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45975.370483217594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45975.370483217594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45975.370483217594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45975.370483217594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45975.370483217594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45975.370483217594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45975.370483217594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45975.370483217594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45975.370483217594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45975.370483217594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45975.370483217594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45975.370483217594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45975.370483217594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45975.370483217594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45975.370483217594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45975.370483217594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45975.370483217594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45975.370483217594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45975.370483217594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45975.370483217594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45975.370483217594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45975.370483217594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45975.370483217594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45975.370483217594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45975.370483217594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45975.370483217594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45975.370483217594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45975.370483217594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45975.370483217594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45975.370483217594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45975.370483217594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45975.370483217594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45975.370483217594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45975.370483217594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45975.370483217594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45975.370483217594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45975.370483217594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45975.370483217594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45975.370483217594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45975.370483217594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45975.370483217594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45975.370483217594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45975.370483217594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45975.370483217594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45975.370483217594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45975.370483217594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45975.370483217594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45975.370483217594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45975.370483217594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45975.370483217594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45975.370483217594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45975.370483217594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45975.370483217594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45975.370483217594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45975.370483217594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45975.370483217594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45975.370483217594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45975.370483217594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45975.370483217594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45975.370483217594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45975.370483217594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45975.370483217594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45975.370483217594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45975.370483217594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45975.370483217594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45975.370483217594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45975.370483217594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45975.370483217594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45975.370483217594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45975.370483217594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45975.370483217594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45975.370483217594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45975.370483217594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45975.370483217594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45975.370483217594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45975.370483217594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45975.370483217594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45975.370483217594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45975.370483217594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45975.370483217594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45975.370483217594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45975.370483217594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45975.370483217594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45975.370483217594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45975.370483217594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45975.370483217594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45975.370483217594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45975.370483217594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45975.370483217594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45975.370483217594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45975.370483217594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45975.370483217594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45975.370483217594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45975.370483217594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45975.370483217594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45975.370483217594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45975.370483217594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45975.370483217594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45975.370483217594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45975.370483217594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45975.370483217594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45975.370483217594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45975.370483217594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0.23004340277839219</v>
      </c>
      <c r="H2" s="143">
        <v>45975.150659722225</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c r="G3" s="75">
        <f ca="1">IFERROR(NOW()-F3,"-")</f>
        <v>45975.370483217594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45975.370483217594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45975.370483217594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45975.370483217594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45975.370483217594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45975.370483217594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45975.370483217594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45975.370483217594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45975.370483217594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45975.370483217594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45975.370483217594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45975.370483217594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45975.370483217594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45975.370483217594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45975.370483217594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45975.370483217594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45975.370483217594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45975.370483217594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45975.370483217594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45975.370483217594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45975.370483217594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45975.370483217594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45975.370483217594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45975.370483217594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45975.370483217594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45975.370483217594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45975.370483217594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45975.370483217594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45975.370483217594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45975.370483217594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45975.370483217594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45975.370483217594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45975.370483217594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45975.370483217594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45975.370483217594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45975.370483217594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45975.370483217594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45975.370483217594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45975.370483217594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45975.370483217594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45975.370483217594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45975.370483217594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45975.370483217594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45975.370483217594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45975.370483217594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45975.370483217594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45975.370483217594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45975.370483217594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45975.370483217594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45975.370483217594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45975.370483217594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45975.370483217594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45975.370483217594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45975.370483217594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45975.370483217594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45975.370483217594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45975.370483217594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45975.370483217594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45975.370483217594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45975.370483217594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45975.370483217594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45975.370483217594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45975.370483217594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45975.370483217594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45975.370483217594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45975.370483217594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45975.370483217594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45975.370483217594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45975.370483217594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45975.370483217594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45975.370483217594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45975.370483217594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45975.370483217594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45975.370483217594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45975.370483217594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45975.370483217594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45975.370483217594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45975.370483217594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45975.370483217594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45975.370483217594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45975.370483217594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45975.370483217594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45975.370483217594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45975.370483217594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45975.370483217594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45975.370483217594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45975.370483217594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45975.370483217594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45975.370483217594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45975.370483217594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45975.370483217594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45975.370483217594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45975.370483217594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45975.370483217594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45975.370483217594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45975.370483217594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45975.370483217594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45975.370483217594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45975.370483217594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45975.370483217594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45975.370483217594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45975.370483217594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45975.370483217594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45975.370483217594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45975.370483217594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45975.370483217594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45975.370483217594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45975.370483217594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45975.370483217594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45975.370483217594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45975.370483217594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45975.370483217594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45975.370483217594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45975.370483217594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45975.370483217594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45975.370483217594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45975.370483217594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45975.370483217594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45975.370483217594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45975.370483217594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45975.370483217594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45975.370483217594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45975.370483217594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45975.370483217594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45975.370483217594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45975.370483217594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45975.370483217594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45975.370483217594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45975.370483217594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45975.370483217594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45975.370483217594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45975.370483217594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