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39" documentId="120_S{2AC9BD13-BADA-5192-A53E-5A8FF88502F6}" xr6:coauthVersionLast="47" xr6:coauthVersionMax="47" xr10:uidLastSave="{3DCC553D-3F0E-44C2-9492-9EA76A9686C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<sst xmlns="http://schemas.openxmlformats.org/spreadsheetml/2006/main" count="180279" uniqueCount="39122">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</sst>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307.9726673611076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45970.921093287034</v>
      </c>
      <c r="H3" s="111"/>
      <c r="I3" s="109" t="str">
        <f>IFERROR(VLOOKUP(D3,DB!A:F,6,0),"")</f>
        <v/>
      </c>
      <c r="J3" s="109" t="str">
        <f>IFERROR(VLOOKUP(D3,DB!A:G,7,0),"")</f>
        <v/>
      </c>
      <c r="K3" s="113"/>
      <c r="L3" s="114" t="str">
        <f>IFERROR(VLOOKUP(D3,DB!A:I,9,0),"")</f>
        <v/>
      </c>
    </row>
    <row r="4" spans="1:15" ht="15" customHeight="1">
      <c r="A4" s="108"/>
      <c r="B4" s="109" t="str">
        <f>IFERROR(VLOOKUP(D4,DB!A:K,11,0),"")</f>
        <v>R1</v>
      </c>
      <c r="C4" s="109"/>
      <c r="D4" s="109" t="s">
        <v>16420</v>
      </c>
      <c r="E4" s="110"/>
      <c r="F4" s="111"/>
      <c r="G4" s="112">
        <f t="shared" ca="1" si="0"/>
        <v>45970.921093287034</v>
      </c>
      <c r="H4" s="111"/>
      <c r="I4" s="109" t="str">
        <f>IFERROR(VLOOKUP(D4,DB!A:F,6,0),"")</f>
        <v>SCECO</v>
      </c>
      <c r="J4" s="109" t="str">
        <f>IFERROR(VLOOKUP(D4,DB!A:G,7,0),"")</f>
        <v>Good+No BB Design</v>
      </c>
      <c r="K4" s="113"/>
      <c r="L4" s="114" t="str">
        <f>IFERROR(VLOOKUP(D4,DB!A:I,9,0),"")</f>
        <v>Latis</v>
      </c>
    </row>
    <row r="5" spans="1:15" ht="15" customHeight="1">
      <c r="A5" s="108"/>
      <c r="B5" s="109" t="str">
        <f>IFERROR(VLOOKUP(D5,DB!A:K,11,0),"")</f>
        <v/>
      </c>
      <c r="C5" s="109"/>
      <c r="D5" s="109"/>
      <c r="E5" s="110"/>
      <c r="F5" s="111"/>
      <c r="G5" s="112">
        <f t="shared" ca="1" si="0"/>
        <v>45970.921093287034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45970.921093287034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45970.921093287034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45970.921093287034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45970.921093287034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45970.921093287034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45970.921093287034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45970.921093287034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45970.921093287034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45970.921093287034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45970.921093287034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45970.921093287034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45970.921093287034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45970.921093287034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45970.921093287034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45970.921093287034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45970.921093287034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45970.921093287034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45970.921093287034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45970.921093287034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45970.921093287034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45970.921093287034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45970.921093287034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45970.921093287034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45970.921093287034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45970.921093287034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45970.921093287034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45970.921093287034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45970.921093287034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45970.921093287034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45970.921093287034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45970.921093287034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45970.921093287034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45970.921093287034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45970.921093287034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45970.921093287034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45970.921093287034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45970.921093287034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45970.921093287034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45970.921093287034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45970.921093287034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45970.921093287034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45970.921093287034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45970.921093287034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45970.921093287034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45970.921093287034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45970.921093287034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45970.921093287034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45970.921093287034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45970.921093287034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45970.921093287034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45970.921093287034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45970.921093287034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45970.921093287034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45970.921093287034</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45970.921093287034</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145.92125532407226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45970.921093287034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45970.921093287034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45970.921093287034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45970.921093287034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45970.921093287034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45970.921093287034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45970.921093287034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45970.921093287034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45970.921093287034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45970.921093287034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45970.921093287034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45970.921093287034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45970.921093287034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45970.921093287034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45970.921093287034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45970.921093287034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45970.921093287034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45970.921093287034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45970.921093287034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45970.921093287034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45970.921093287034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45970.921093287034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45970.921093287034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45970.921093287034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45970.921093287034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45970.921093287034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45970.921093287034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45970.921093287034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45970.921093287034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45970.921093287034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45970.921093287034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45970.921093287034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45970.921093287034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45970.921093287034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45970.921093287034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45970.921093287034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45970.921093287034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45970.921093287034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45970.921093287034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45970.921093287034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45970.921093287034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45970.921093287034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45970.921093287034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45970.921093287034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45970.921093287034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45970.921093287034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45970.921093287034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45970.921093287034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45970.921093287034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45970.921093287034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45970.921093287034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45970.921093287034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45970.921093287034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45970.921093287034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45970.921093287034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45970.921093287034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45970.921093287034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45970.921093287034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45970.921093287034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45970.921093287034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45970.921093287034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45970.921093287034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45970.921093287034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45970.921093287034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45970.921093287034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45970.921093287034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45970.921093287034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45970.921093287034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45970.921093287034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45970.921093287034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45970.921093287034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45970.921093287034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45970.921093287034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45970.921093287034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45970.921093287034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45970.921093287034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45970.921093287034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45970.921093287034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45970.921093287034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45970.921093287034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45970.921093287034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45970.921093287034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45970.921093287034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45970.921093287034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45970.921093287034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45970.921093287034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45970.921093287034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45970.921093287034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45970.921093287034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45970.921093287034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45970.921093287034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45970.921093287034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45970.921093287034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45970.921093287034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45970.921093287034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45970.921093287034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45970.921093287034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45970.921093287034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45970.921093287034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45970.921093287034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45970.921093287034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45970.921093287034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45970.921093287034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45970.921093287034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45970.921093287034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45970.921093287034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45970.921093287034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45970.921093287034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45970.921093287034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45970.921093287034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45970.921093287034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45970.921093287034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45970.921093287034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45970.921093287034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45970.921093287034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45970.921093287034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45970.921093287034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45970.921093287034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45970.921093287034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45970.921093287034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45970.921093287034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45970.921093287034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45970.921093287034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45970.921093287034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45970.921093287034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45970.921093287034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45970.921093287034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45970.921093287034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45970.921093287034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45970.921093287034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45970.921093287034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45970.921093287034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45970.921093287034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45970.921093287034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45970.921093287034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45970.921093287034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45970.921093287034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45970.921093287034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45970.921093287034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45970.921093287034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45970.921093287034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45970.921093287034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45970.921093287034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45970.921093287034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45970.921093287034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45970.921093287034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45970.921093287034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45970.921093287034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45970.921093287034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45970.921093287034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45970.921093287034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45970.921093287034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45970.921093287034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45970.921093287034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45970.921093287034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45970.921093287034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45970.921093287034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45970.921093287034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45970.921093287034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45970.921093287034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45970.921093287034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45970.921093287034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45970.921093287034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45970.921093287034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45970.921093287034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45970.921093287034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45970.921093287034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45970.921093287034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45970.921093287034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45970.921093287034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45970.921093287034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45970.921093287034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45970.921093287034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45970.921093287034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45970.921093287034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45970.921093287034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45970.921093287034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45970.921093287034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45970.921093287034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45970.921093287034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45970.921093287034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45970.921093287034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45970.921093287034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45970.921093287034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45970.921093287034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45970.921093287034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45970.921093287034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45970.921093287034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45970.921093287034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45970.921093287034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45970.921093287034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45970.921093287034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45970.921093287034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45970.921093287034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45970.921093287034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45970.921093287034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45970.921093287034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45970.921093287034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45970.921093287034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45970.921093287034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45970.921093287034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45970.921093287034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45970.921093287034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45970.921093287034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45970.921093287034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45970.921093287034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45970.921093287034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45970.921093287034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45970.921093287034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45970.921093287034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45970.921093287034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45970.921093287034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45970.921093287034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45970.921093287034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45970.921093287034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45970.921093287034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45970.921093287034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45970.921093287034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45970.921093287034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45970.921093287034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45970.921093287034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45970.921093287034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45970.921093287034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45970.921093287034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45970.921093287034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45970.921093287034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45970.921093287034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45970.921093287034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45970.921093287034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45970.921093287034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45970.921093287034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45970.921093287034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45970.921093287034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45970.921093287034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45970.921093287034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45970.921093287034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45970.921093287034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45970.921093287034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45970.921093287034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45970.921093287034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45970.921093287034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45970.921093287034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45970.921093287034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45970.921093287034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45970.921093287034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45970.921093287034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45970.921093287034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45970.921093287034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45970.921093287034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45970.921093287034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45970.921093287034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45970.921093287034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45970.921093287034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45970.921093287034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45970.921093287034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45970.921093287034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45970.921093287034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45970.921093287034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45970.921093287034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45970.921093287034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45970.921093287034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45970.921093287034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45970.921093287034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45970.921093287034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45970.921093287034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45970.921093287034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45970.921093287034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45970.921093287034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45970.921093287034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45970.921093287034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45970.921093287034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45970.921093287034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45970.921093287034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45970.921093287034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45970.921093287034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45970.921093287034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45970.921093287034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45970.921093287034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45970.921093287034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45970.921093287034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45970.921093287034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45970.921093287034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45970.921093287034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45970.921093287034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45970.921093287034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45970.921093287034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45970.921093287034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45970.921093287034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45970.921093287034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45970.921093287034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45970.921093287034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45970.921093287034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45970.921093287034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45970.921093287034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45970.921093287034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45970.921093287034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45970.921093287034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45970.921093287034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45970.921093287034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45970.921093287034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45970.921093287034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45970.921093287034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45970.921093287034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45970.921093287034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45970.921093287034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45970.921093287034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45970.921093287034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45970.921093287034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45970.921093287034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45970.921093287034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45970.921093287034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45970.921093287034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45970.921093287034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45970.921093287034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45970.921093287034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45970.921093287034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45970.921093287034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45970.921093287034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45970.921093287034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45970.921093287034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45970.921093287034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45970.921093287034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45970.921093287034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45970.921093287034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45970.921093287034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45970.921093287034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45970.921093287034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45970.921093287034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45970.921093287034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45970.921093287034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45970.921093287034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45970.921093287034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45970.921093287034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45970.921093287034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45970.921093287034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45970.921093287034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45970.921093287034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45970.921093287034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45970.921093287034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45970.921093287034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45970.921093287034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45970.921093287034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45970.921093287034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45970.921093287034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45970.921093287034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45970.921093287034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45970.921093287034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45970.921093287034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45970.921093287034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45970.921093287034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45970.921093287034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45970.921093287034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45970.921093287034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45970.921093287034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45970.921093287034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45970.921093287034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45970.921093287034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45970.921093287034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45970.921093287034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45970.921093287034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45970.921093287034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45970.921093287034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45970.921093287034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45970.921093287034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45970.921093287034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45970.921093287034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45970.921093287034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45970.921093287034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45970.921093287034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45970.921093287034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45970.921093287034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45970.921093287034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45970.921093287034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45970.921093287034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45970.921093287034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45970.921093287034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45970.921093287034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45970.921093287034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45970.921093287034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45970.921093287034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45970.921093287034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45970.921093287034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45970.921093287034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45970.921093287034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45970.921093287034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45970.921093287034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45970.921093287034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45970.921093287034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45970.921093287034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45970.921093287034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45970.921093287034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45970.921093287034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45970.921093287034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45970.921093287034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45970.921093287034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45970.921093287034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45970.921093287034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45970.921093287034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45970.921093287034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45970.921093287034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45970.921093287034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45970.921093287034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45970.921093287034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45970.921093287034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45970.921093287034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45970.921093287034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45970.921093287034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45970.921093287034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45970.921093287034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45970.921093287034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45970.921093287034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45970.921093287034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45970.921093287034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45970.921093287034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45970.921093287034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45970.921093287034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45970.921093287034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45970.921093287034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45970.921093287034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45970.921093287034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45970.921093287034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45970.921093287034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45970.921093287034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45970.921093287034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45970.921093287034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45970.921093287034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45970.921093287034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45970.921093287034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45970.921093287034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45970.921093287034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45970.921093287034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45970.921093287034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45970.921093287034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45970.921093287034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45970.921093287034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45970.921093287034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45970.921093287034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45970.921093287034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45970.921093287034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45970.921093287034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45970.921093287034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45970.921093287034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45970.921093287034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45970.921093287034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45970.921093287034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45970.921093287034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45970.921093287034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45970.921093287034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45970.921093287034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45970.921093287034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45970.921093287034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45970.921093287034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45970.921093287034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45970.921093287034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45970.921093287034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45970.921093287034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45970.921093287034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45970.921093287034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45970.921093287034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45970.921093287034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45970.921093287034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45970.921093287034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45970.921093287034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45970.921093287034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45970.921093287034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45970.921093287034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45970.921093287034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45970.921093287034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45970.921093287034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45970.921093287034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45970.921093287034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45970.921093287034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45970.921093287034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45970.921093287034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45970.921093287034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45970.921093287034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45970.921093287034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45970.921093287034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45970.921093287034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45970.921093287034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45970.921093287034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45970.921093287034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45970.921093287034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45970.921093287034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45970.921093287034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45970.921093287034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45970.921093287034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45970.921093287034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45970.921093287034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45970.921093287034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45970.921093287034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45970.921093287034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45970.921093287034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45970.921093287034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45970.921093287034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45970.921093287034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45970.921093287034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45970.921093287034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45970.921093287034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45970.921093287034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45970.921093287034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45970.921093287034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45970.921093287034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45970.921093287034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45970.921093287034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45970.921093287034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45970.921093287034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45970.921093287034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45970.921093287034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45970.921093287034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45970.921093287034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45970.921093287034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45970.921093287034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45970.921093287034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45970.921093287034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45970.921093287034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45970.921093287034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45970.921093287034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45970.921093287034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45970.921093287034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45970.921093287034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45970.921093287034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45970.921093287034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45970.921093287034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45970.921093287034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45970.921093287034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45970.921093287034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45970.921093287034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45970.921093287034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45970.921093287034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45970.921093287034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45970.921093287034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45970.921093287034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45970.921093287034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45970.921093287034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45970.921093287034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45970.921093287034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45970.921093287034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45970.921093287034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45970.921093287034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45970.921093287034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45970.921093287034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45970.921093287034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45970.921093287034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45970.921093287034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45970.921093287034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45970.921093287034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45970.921093287034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45970.921093287034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45970.921093287034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45970.921093287034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45970.921093287034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45970.921093287034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45970.921093287034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45970.921093287034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45970.921093287034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45970.921093287034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45970.921093287034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45970.921093287034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45970.921093287034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45970.921093287034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45970.921093287034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45970.921093287034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45970.921093287034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45970.921093287034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45970.921093287034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45970.921093287034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45970.921093287034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45970.921093287034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45970.921093287034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45970.921093287034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45970.921093287034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45970.921093287034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45970.921093287034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45970.921093287034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45970.921093287034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45970.921093287034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45970.921093287034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45970.921093287034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45970.921093287034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45970.921093287034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45970.921093287034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45970.921093287034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45970.921093287034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45970.921093287034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45970.921093287034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45970.921093287034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45970.921093287034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45970.921093287034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45970.921093287034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45970.921093287034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45970.921093287034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45970.921093287034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45970.921093287034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45970.921093287034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45970.921093287034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45970.921093287034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45970.921093287034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45970.921093287034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45970.921093287034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45970.921093287034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45970.921093287034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45970.921093287034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45970.921093287034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45970.921093287034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45970.921093287034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45970.921093287034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45970.921093287034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45970.921093287034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45970.921093287034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45970.921093287034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45970.921093287034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45970.921093287034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45970.921093287034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45970.921093287034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45970.921093287034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45970.921093287034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45970.921093287034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45970.921093287034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45970.921093287034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45970.921093287034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45970.921093287034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45970.921093287034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45970.921093287034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45970.921093287034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45970.921093287034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45970.921093287034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45970.921093287034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45970.921093287034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45970.921093287034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45970.921093287034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45970.921093287034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45970.921093287034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45970.921093287034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45970.921093287034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45970.921093287034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45970.921093287034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45970.921093287034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45970.921093287034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45970.921093287034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45970.921093287034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45970.921093287034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45970.921093287034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45970.921093287034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45970.921093287034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45970.921093287034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45970.921093287034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45970.921093287034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45970.921093287034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45970.921093287034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45970.921093287034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45970.921093287034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45970.921093287034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45970.921093287034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45970.921093287034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45970.921093287034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45970.921093287034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45970.921093287034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45970.921093287034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45970.921093287034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45970.921093287034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45970.921093287034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45970.921093287034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45970.921093287034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45970.921093287034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45970.921093287034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45970.921093287034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45970.921093287034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45970.921093287034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45970.921093287034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45970.921093287034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45970.921093287034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45970.921093287034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45970.921093287034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45970.921093287034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45970.921093287034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45970.921093287034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45970.921093287034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45970.921093287034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45970.921093287034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45970.921093287034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45970.921093287034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45970.921093287034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45970.921093287034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45970.921093287034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45970.921093287034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45970.921093287034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45970.921093287034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45970.921093287034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45970.921093287034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45970.921093287034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45970.921093287034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45970.921093287034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45970.921093287034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45970.921093287034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45970.921093287034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45970.921093287034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45970.921093287034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45970.921093287034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45970.921093287034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45970.921093287034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45970.921093287034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45970.921093287034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45970.921093287034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45970.921093287034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45970.921093287034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45970.921093287034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45970.921093287034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45970.921093287034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45970.921093287034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45970.921093287034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45970.921093287034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45970.921093287034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45970.921093287034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45970.921093287034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45970.921093287034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45970.921093287034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45970.921093287034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45970.921093287034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45970.921093287034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45970.921093287034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45970.921093287034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45970.921093287034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45970.921093287034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45970.921093287034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45970.921093287034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45970.921093287034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45970.921093287034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45970.921093287034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45970.921093287034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45970.921093287034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45970.921093287034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45970.921093287034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45970.921093287034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45970.921093287034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45970.921093287034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45970.921093287034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45970.921093287034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45970.921093287034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45970.921093287034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45970.921093287034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45970.921093287034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45970.921093287034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45970.921093287034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45970.921093287034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45970.921093287034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45970.921093287034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45970.921093287034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45970.921093287034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45970.921093287034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45970.921093287034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45970.921093287034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45970.921093287034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45970.921093287034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45970.921093287034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45970.921093287034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45970.921093287034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45970.921093287034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45970.921093287034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45970.921093287034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45970.921093287034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45970.921093287034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45970.921093287034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45970.921093287034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45970.921093287034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45970.921093287034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45970.921093287034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45970.921093287034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45970.921093287034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45970.921093287034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45970.921093287034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45970.921093287034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45970.921093287034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45970.921093287034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45970.921093287034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45970.921093287034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45970.921093287034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45970.921093287034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45970.921093287034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45970.921093287034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45970.921093287034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45970.921093287034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45970.921093287034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45970.921093287034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45970.921093287034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45970.921093287034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45970.921093287034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45970.921093287034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45970.921093287034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45970.921093287034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45970.921093287034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45970.921093287034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45970.921093287034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45970.921093287034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45970.921093287034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45970.921093287034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45970.921093287034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45970.921093287034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45970.921093287034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45970.921093287034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45970.921093287034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45970.921093287034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45970.921093287034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45970.921093287034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45970.921093287034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45970.921093287034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45970.921093287034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45970.921093287034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45970.921093287034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45970.921093287034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45970.921093287034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45970.921093287034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45970.921093287034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45970.921093287034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45970.921093287034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45970.921093287034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45970.921093287034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45970.921093287034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45970.921093287034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45970.921093287034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45970.921093287034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45970.921093287034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45970.921093287034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45970.921093287034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45970.921093287034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45970.921093287034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45970.921093287034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45970.921093287034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45970.921093287034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45970.921093287034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45970.921093287034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45970.921093287034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45970.921093287034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45970.921093287034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45970.921093287034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45970.921093287034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45970.921093287034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45970.921093287034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45970.921093287034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45970.921093287034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45970.921093287034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45970.921093287034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45970.921093287034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45970.921093287034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45970.921093287034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45970.921093287034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45970.921093287034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45970.921093287034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45970.921093287034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45970.921093287034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45970.921093287034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45970.921093287034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45970.921093287034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45970.921093287034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45970.921093287034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45970.921093287034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45970.921093287034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45970.921093287034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45970.921093287034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45970.921093287034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45970.921093287034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45970.921093287034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45970.921093287034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45970.921093287034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45970.921093287034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45970.921093287034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45970.921093287034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45970.921093287034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45970.921093287034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45970.921093287034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45970.921093287034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45970.921093287034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45970.921093287034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45970.921093287034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45970.921093287034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45970.921093287034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45970.921093287034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45970.921093287034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45970.921093287034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45970.921093287034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45970.921093287034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45970.921093287034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45970.921093287034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45970.921093287034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45970.921093287034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45970.921093287034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45970.921093287034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45970.921093287034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45970.921093287034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45970.921093287034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45970.921093287034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45970.921093287034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45970.921093287034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45970.921093287034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45970.921093287034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45970.921093287034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45970.921093287034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45970.921093287034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45970.921093287034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45970.921093287034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45970.921093287034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45970.921093287034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45970.921093287034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45970.921093287034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45970.921093287034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45970.921093287034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45970.921093287034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45970.921093287034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45970.921093287034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45970.921093287034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45970.921093287034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45970.921093287034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45970.921093287034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45970.921093287034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45970.921093287034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45970.921093287034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45970.921093287034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45970.921093287034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45970.921093287034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45970.921093287034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45970.921093287034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45970.921093287034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45970.921093287034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45970.921093287034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45970.921093287034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45970.921093287034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45970.921093287034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45970.921093287034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45970.921093287034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45970.921093287034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45970.921093287034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45970.921093287034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45970.921093287034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45970.921093287034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45970.921093287034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45970.921093287034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45970.921093287034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45970.921093287034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45970.921093287034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45970.921093287034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45970.921093287034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45970.921093287034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45970.921093287034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45970.921093287034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45970.921093287034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45970.921093287034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45970.921093287034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45970.921093287034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45970.921093287034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45970.921093287034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45970.921093287034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45970.921093287034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45970.921093287034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45970.921093287034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45970.921093287034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45970.921093287034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45970.921093287034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45970.921093287034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45970.921093287034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45970.921093287034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45970.921093287034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45970.921093287034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45970.921093287034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45970.921093287034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45970.921093287034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45970.921093287034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45970.921093287034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45970.921093287034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45970.921093287034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45970.921093287034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45970.921093287034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45970.921093287034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45970.921093287034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45970.921093287034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45970.921093287034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45970.921093287034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45970.921093287034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45970.921093287034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45970.921093287034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45970.921093287034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45970.921093287034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45970.921093287034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45970.921093287034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45970.921093287034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45970.921093287034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45970.921093287034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45970.921093287034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45970.921093287034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45970.921093287034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45970.921093287034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45970.921093287034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45970.921093287034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45970.921093287034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45970.921093287034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45970.921093287034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45970.921093287034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45970.921093287034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45970.921093287034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45970.921093287034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45970.921093287034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45970.921093287034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45970.921093287034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45970.921093287034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45970.921093287034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45970.921093287034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45970.921093287034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45970.921093287034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45970.921093287034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45970.921093287034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45970.921093287034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45970.921093287034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45970.921093287034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45970.921093287034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45970.921093287034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45970.921093287034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45970.921093287034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45970.921093287034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45970.921093287034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45970.921093287034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45970.921093287034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45970.921093287034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45970.921093287034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45970.921093287034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45970.921093287034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45970.921093287034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45970.921093287034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45970.921093287034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45970.921093287034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45970.921093287034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45970.921093287034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45970.921093287034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45970.921093287034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45970.921093287034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45970.921093287034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45970.921093287034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45970.921093287034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45970.921093287034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45970.921093287034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45970.921093287034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45970.921093287034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45970.921093287034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45970.921093287034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45970.921093287034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45970.921093287034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45970.921093287034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45970.921093287034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45970.921093287034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45970.921093287034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45970.921093287034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45970.921093287034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45970.921093287034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45970.921093287034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45970.921093287034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45970.921093287034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45970.921093287034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45970.921093287034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45970.921093287034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45970.921093287034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45970.921093287034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45970.921093287034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45970.921093287034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45970.921093287034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45970.921093287034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45970.921093287034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45970.921093287034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45970.921093287034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45970.921093287034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45970.921093287034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45970.921093287034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45970.921093287034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45970.921093287034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45970.921093287034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45970.921093287034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45970.921093287034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45970.921093287034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45970.921093287034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45970.921093287034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45970.921093287034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45970.921093287034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45970.921093287034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45970.921093287034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45970.921093287034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45970.921093287034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45970.921093287034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45970.921093287034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45970.921093287034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45970.921093287034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45970.921093287034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45970.921093287034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45970.921093287034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45970.921093287034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45970.921093287034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45970.921093287034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267.44037569443753</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0.12178773147752509</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45970.921093287034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45970.921093287034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45970.921093287034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45970.921093287034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45970.921093287034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45970.921093287034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45970.921093287034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45970.921093287034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45970.921093287034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45970.921093287034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45970.921093287034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45970.921093287034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45970.921093287034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45970.921093287034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45970.921093287034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45970.921093287034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45970.921093287034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45970.921093287034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45970.921093287034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45970.921093287034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45970.921093287034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45970.921093287034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45970.921093287034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45970.921093287034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45970.921093287034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45970.921093287034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45970.921093287034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45970.921093287034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45970.921093287034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45970.921093287034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45970.921093287034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45970.921093287034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45970.921093287034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45970.921093287034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45970.921093287034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45970.921093287034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45970.921093287034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45970.921093287034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45970.921093287034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45970.921093287034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45970.921093287034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45970.921093287034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45970.921093287034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45970.921093287034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45970.921093287034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45970.921093287034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45970.921093287034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45970.921093287034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45970.921093287034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45970.921093287034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45970.921093287034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45970.921093287034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45970.921093287034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45970.921093287034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45970.921093287034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45970.921093287034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45970.921093287034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45970.921093287034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45970.921093287034</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79.089033101845416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44.732215972217091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22.259982175921323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45970.921093287034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45970.921093287034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45970.921093287034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45970.921093287034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45970.921093287034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45970.921093287034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45970.921093287034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45970.921093287034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45970.921093287034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45970.921093287034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45970.921093287034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45970.921093287034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45970.921093287034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45970.921093287034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45970.921093287034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45970.921093287034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45970.921093287034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45970.921093287034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45970.921093287034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45970.921093287034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45970.921093287034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45970.921093287034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45970.921093287034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45970.921093287034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45970.921093287034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45970.921093287034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45970.921093287034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45970.921093287034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45970.921093287034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45970.921093287034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45970.921093287034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45970.921093287034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45970.921093287034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45970.921093287034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45970.921093287034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45970.921093287034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45970.921093287034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45970.921093287034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45970.921093287034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45970.921093287034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45970.921093287034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45970.921093287034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45970.921093287034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45970.921093287034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45970.921093287034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45970.921093287034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45970.921093287034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45970.921093287034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45970.921093287034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45970.921093287034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45970.921093287034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45970.921093287034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45970.921093287034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45970.921093287034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45970.921093287034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45970.921093287034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45970.921093287034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45970.921093287034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45970.921093287034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45970.921093287034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45970.921093287034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45970.921093287034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45970.921093287034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45970.921093287034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45970.921093287034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45970.921093287034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45970.921093287034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45970.921093287034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45970.921093287034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45970.921093287034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45970.921093287034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45970.921093287034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45970.921093287034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45970.921093287034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45970.921093287034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45970.921093287034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45970.921093287034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45970.921093287034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45970.921093287034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45970.921093287034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45970.921093287034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45970.921093287034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45970.921093287034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45970.921093287034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45970.921093287034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45970.921093287034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45970.921093287034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45970.921093287034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45970.921093287034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45970.921093287034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45970.921093287034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45970.921093287034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45970.921093287034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45970.921093287034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45970.921093287034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45970.921093287034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45970.921093287034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45970.921093287034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45970.921093287034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45970.921093287034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45970.921093287034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45970.921093287034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45970.921093287034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45970.921093287034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45970.921093287034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45970.921093287034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45970.921093287034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45970.921093287034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45970.921093287034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45970.921093287034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45970.921093287034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45970.921093287034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45970.921093287034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45970.921093287034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45970.921093287034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45970.921093287034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45970.921093287034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45970.921093287034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45970.921093287034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45970.921093287034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45970.921093287034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45970.921093287034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45970.921093287034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45970.921093287034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45970.921093287034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45970.921093287034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45970.921093287034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45970.921093287034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45970.921093287034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45970.921093287034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45970.921093287034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45970.921093287034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45970.921093287034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45970.921093287034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45970.921093287034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45970.921093287034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45970.921093287034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45970.921093287034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45970.921093287034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45970.921093287034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45970.921093287034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45970.921093287034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45970.921093287034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45970.921093287034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45970.921093287034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45970.921093287034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45970.921093287034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45970.921093287034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45970.921093287034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45970.921093287034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45970.921093287034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45970.921093287034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45970.921093287034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45970.921093287034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45970.921093287034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45970.921093287034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45970.921093287034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45970.921093287034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45970.921093287034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45970.921093287034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45970.921093287034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45970.921093287034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45970.921093287034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45970.921093287034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45970.921093287034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45970.921093287034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45970.921093287034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45970.921093287034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45970.921093287034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45970.921093287034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45970.921093287034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45970.921093287034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45970.921093287034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45970.921093287034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45970.921093287034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45970.921093287034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45970.921093287034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45970.921093287034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45970.921093287034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45970.921093287034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45970.921093287034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45970.921093287034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45970.921093287034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45970.921093287034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45970.921093287034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45970.921093287034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45970.921093287034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45970.921093287034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45970.921093287034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45970.921093287034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45970.921093287034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45970.921093287034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45970.921093287034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45970.921093287034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45970.921093287034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45970.921093287034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45970.921093287034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45970.921093287034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45970.921093287034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45970.921093287034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45970.921093287034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45970.921093287034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45970.921093287034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45970.921093287034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45970.921093287034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45970.921093287034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45970.921093287034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45970.921093287034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45970.921093287034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45970.921093287034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45970.921093287034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45970.921093287034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45970.921093287034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45970.921093287034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45970.921093287034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45970.921093287034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45970.921093287034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45970.921093287034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45970.921093287034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45970.921093287034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45970.921093287034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45970.921093287034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45970.921093287034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45970.921093287034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45970.921093287034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45970.921093287034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45970.921093287034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45970.921093287034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45970.921093287034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45970.921093287034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45970.921093287034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45970.921093287034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45970.921093287034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45970.921093287034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45970.921093287034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45970.921093287034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45970.921093287034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45970.921093287034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45970.921093287034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45970.921093287034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45970.921093287034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45970.921093287034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45970.921093287034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45970.921093287034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45970.921093287034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45970.921093287034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45970.921093287034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45970.921093287034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45970.921093287034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45970.921093287034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45970.921093287034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45970.921093287034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45970.921093287034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45970.921093287034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45970.921093287034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0.23476226851198589</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45970.921093287034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45970.921093287034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45970.921093287034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45970.921093287034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45970.921093287034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45970.921093287034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45970.921093287034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45970.921093287034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45970.921093287034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45970.921093287034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45970.921093287034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45970.921093287034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45970.921093287034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45970.921093287034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45970.921093287034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45970.921093287034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45970.921093287034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45970.921093287034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45970.921093287034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45970.921093287034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45970.921093287034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45970.921093287034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45970.921093287034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45970.921093287034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45970.921093287034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45970.921093287034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45970.921093287034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45970.921093287034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45970.921093287034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45970.921093287034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45970.921093287034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45970.921093287034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45970.921093287034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45970.921093287034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45970.921093287034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45970.921093287034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45970.921093287034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45970.921093287034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45970.921093287034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45970.921093287034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45970.921093287034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45970.921093287034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45970.921093287034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45970.921093287034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45970.921093287034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45970.921093287034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45970.921093287034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45970.921093287034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45970.921093287034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45970.921093287034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45970.921093287034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45970.921093287034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45970.921093287034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45970.921093287034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45970.921093287034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45970.921093287034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45970.921093287034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45970.921093287034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45970.921093287034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45970.921093287034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45970.921093287034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45970.921093287034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45970.921093287034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45970.921093287034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45970.921093287034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45970.921093287034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45970.921093287034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45970.921093287034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45970.921093287034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45970.921093287034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45970.921093287034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45970.921093287034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45970.921093287034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45970.921093287034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45970.921093287034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45970.921093287034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45970.921093287034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45970.921093287034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45970.921093287034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45970.921093287034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45970.921093287034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45970.921093287034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45970.921093287034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45970.921093287034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45970.921093287034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45970.921093287034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45970.921093287034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45970.921093287034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45970.921093287034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45970.921093287034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45970.921093287034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45970.921093287034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45970.921093287034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45970.921093287034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45970.921093287034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45970.921093287034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45970.921093287034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45970.921093287034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45970.921093287034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45970.921093287034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45970.921093287034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45970.921093287034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45970.921093287034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45970.921093287034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45970.921093287034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45970.921093287034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45970.921093287034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45970.921093287034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45970.921093287034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45970.921093287034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45970.921093287034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45970.921093287034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45970.921093287034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45970.921093287034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45970.921093287034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45970.921093287034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45970.921093287034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45970.921093287034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45970.921093287034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45970.921093287034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45970.921093287034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45970.921093287034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45970.921093287034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45970.921093287034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45970.921093287034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45970.921093287034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45970.921093287034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45970.921093287034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45970.921093287034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45970.921093287034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45970.921093287034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45970.921093287034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45970.921093287034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45970.921093287034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45970.921093287034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45970.921093287034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45970.921093287034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45970.921093287034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45970.921093287034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45970.921093287034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45970.921093287034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45970.921093287034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45970.921093287034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45970.921093287034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45970.921093287034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45970.921093287034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45970.921093287034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45970.921093287034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45970.921093287034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45970.921093287034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45970.921093287034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45970.921093287034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45970.921093287034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45970.921093287034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45970.921093287034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45970.921093287034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45970.921093287034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45970.921093287034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45970.921093287034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45970.921093287034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45970.921093287034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45970.921093287034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45970.921093287034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45970.921093287034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45970.921093287034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45970.921093287034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45970.921093287034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45970.921093287034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45970.921093287034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45970.921093287034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45970.921093287034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45970.921093287034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45970.921093287034</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