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51" documentId="120_S{2AC9BD13-BADA-5192-A53E-5A8FF88502F6}" xr6:coauthVersionLast="47" xr6:coauthVersionMax="47" xr10:uidLastSave="{27D15670-E3E1-4134-943E-ACEF1F045A1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<sst xmlns="http://schemas.openxmlformats.org/spreadsheetml/2006/main" count="180288" uniqueCount="39127">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</sst>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311.6766155092555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45974.625041435182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45974.625041435182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45974.625041435182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45974.625041435182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45974.625041435182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45974.625041435182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45974.625041435182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45974.625041435182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45974.625041435182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45974.625041435182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45974.625041435182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45974.625041435182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45974.625041435182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45974.625041435182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45974.625041435182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45974.625041435182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45974.625041435182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45974.625041435182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45974.625041435182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45974.625041435182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45974.625041435182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45974.625041435182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45974.625041435182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45974.625041435182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45974.625041435182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45974.625041435182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45974.625041435182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45974.625041435182</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45974.625041435182</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45974.625041435182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45974.625041435182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45974.625041435182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45974.625041435182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45974.625041435182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45974.625041435182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45974.625041435182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45974.625041435182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45974.625041435182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45974.625041435182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45974.625041435182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45974.625041435182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45974.625041435182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45974.625041435182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45974.625041435182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45974.625041435182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45974.625041435182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45974.625041435182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45974.625041435182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45974.625041435182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45974.625041435182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45974.625041435182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45974.625041435182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45974.625041435182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45974.625041435182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45974.625041435182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45974.625041435182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45974.625041435182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45974.625041435182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45974.625041435182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45974.625041435182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45974.625041435182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45974.625041435182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45974.625041435182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45974.625041435182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45974.625041435182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45974.625041435182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45974.625041435182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45974.625041435182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45974.625041435182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45974.625041435182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45974.625041435182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45974.625041435182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45974.625041435182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45974.625041435182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45974.625041435182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45974.625041435182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45974.625041435182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45974.625041435182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45974.625041435182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45974.625041435182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45974.625041435182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45974.625041435182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45974.625041435182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45974.625041435182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45974.625041435182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45974.625041435182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45974.625041435182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45974.625041435182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45974.625041435182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45974.625041435182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45974.625041435182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45974.625041435182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45974.625041435182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45974.625041435182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45974.625041435182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45974.625041435182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45974.625041435182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45974.625041435182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45974.625041435182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45974.625041435182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45974.625041435182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45974.625041435182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45974.625041435182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45974.625041435182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45974.625041435182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45974.625041435182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45974.625041435182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45974.625041435182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45974.625041435182</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25212227-8727-455B-88F7-D81025D50078}"/>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149.62520347222016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9.9103935179300606E-2</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1.8756712961476296E-2</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26221</v>
      </c>
      <c r="E6" s="103" t="s">
        <v>39021</v>
      </c>
      <c r="F6" s="104">
        <v>45974.624085648145</v>
      </c>
      <c r="G6" s="105">
        <f t="shared" ca="1" si="1"/>
        <v>9.5578703621868044E-4</v>
      </c>
      <c r="H6" s="104">
        <v>45974.621678240743</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45974.625041435182</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45974.625041435182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45974.625041435182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45974.625041435182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45974.625041435182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45974.625041435182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45974.625041435182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45974.625041435182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45974.625041435182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45974.625041435182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45974.625041435182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45974.625041435182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45974.625041435182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45974.625041435182</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45974.625041435182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45974.625041435182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45974.625041435182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45974.625041435182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45974.625041435182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45974.625041435182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45974.625041435182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45974.625041435182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45974.625041435182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45974.625041435182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45974.625041435182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45974.625041435182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45974.625041435182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45974.625041435182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45974.625041435182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45974.625041435182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45974.625041435182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45974.625041435182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45974.625041435182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45974.625041435182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45974.625041435182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45974.625041435182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45974.625041435182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45974.625041435182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45974.625041435182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45974.625041435182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45974.625041435182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45974.625041435182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45974.625041435182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45974.625041435182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45974.625041435182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45974.625041435182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45974.625041435182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45974.625041435182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45974.625041435182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45974.625041435182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45974.625041435182</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45974.625041435182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45974.625041435182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45974.625041435182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45974.625041435182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45974.625041435182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45974.625041435182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45974.625041435182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45974.625041435182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45974.625041435182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45974.625041435182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45974.625041435182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45974.625041435182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45974.625041435182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45974.625041435182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45974.625041435182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45974.625041435182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45974.625041435182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45974.625041435182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45974.625041435182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45974.625041435182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45974.625041435182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45974.625041435182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45974.625041435182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45974.625041435182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45974.625041435182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45974.625041435182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45974.625041435182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45974.625041435182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45974.625041435182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45974.625041435182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45974.625041435182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45974.625041435182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45974.625041435182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45974.625041435182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45974.625041435182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45974.625041435182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45974.625041435182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45974.625041435182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45974.625041435182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45974.625041435182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45974.625041435182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45974.625041435182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45974.625041435182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45974.625041435182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45974.625041435182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45974.625041435182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45974.625041435182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45974.625041435182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45974.625041435182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45974.625041435182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45974.625041435182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45974.625041435182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45974.625041435182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45974.625041435182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45974.625041435182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45974.625041435182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45974.625041435182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45974.625041435182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45974.625041435182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45974.625041435182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45974.625041435182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45974.625041435182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45974.625041435182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45974.625041435182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45974.625041435182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45974.625041435182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45974.625041435182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45974.625041435182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45974.625041435182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45974.625041435182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45974.625041435182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45974.625041435182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45974.625041435182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45974.625041435182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45974.625041435182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45974.625041435182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45974.625041435182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45974.625041435182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45974.625041435182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45974.625041435182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45974.625041435182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45974.625041435182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45974.625041435182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45974.625041435182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45974.625041435182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45974.625041435182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45974.625041435182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45974.625041435182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45974.625041435182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45974.625041435182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45974.625041435182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45974.625041435182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45974.625041435182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45974.625041435182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45974.625041435182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45974.625041435182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45974.625041435182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45974.625041435182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45974.625041435182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45974.625041435182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45974.625041435182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45974.625041435182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45974.625041435182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45974.625041435182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45974.625041435182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45974.625041435182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45974.625041435182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45974.625041435182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45974.625041435182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45974.625041435182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45974.625041435182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45974.625041435182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45974.625041435182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45974.625041435182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45974.625041435182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45974.625041435182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45974.625041435182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45974.625041435182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45974.625041435182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45974.625041435182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45974.625041435182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45974.625041435182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45974.625041435182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45974.625041435182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45974.625041435182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45974.625041435182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45974.625041435182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45974.625041435182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45974.625041435182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45974.625041435182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45974.625041435182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45974.625041435182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45974.625041435182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45974.625041435182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45974.625041435182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45974.625041435182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45974.625041435182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45974.625041435182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45974.625041435182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45974.625041435182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45974.625041435182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45974.625041435182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45974.625041435182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45974.625041435182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45974.625041435182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45974.625041435182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45974.625041435182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45974.625041435182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45974.625041435182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45974.625041435182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45974.625041435182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45974.625041435182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45974.625041435182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45974.625041435182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45974.625041435182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45974.625041435182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45974.625041435182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45974.625041435182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45974.625041435182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45974.625041435182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45974.625041435182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45974.625041435182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45974.625041435182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45974.625041435182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45974.625041435182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45974.625041435182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45974.625041435182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45974.625041435182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45974.625041435182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45974.625041435182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45974.625041435182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45974.625041435182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45974.625041435182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45974.625041435182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45974.625041435182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45974.625041435182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45974.625041435182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45974.625041435182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45974.625041435182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45974.625041435182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45974.625041435182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45974.625041435182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45974.625041435182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45974.625041435182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45974.625041435182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45974.625041435182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45974.625041435182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45974.625041435182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45974.625041435182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45974.625041435182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45974.625041435182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45974.625041435182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45974.625041435182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45974.625041435182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45974.625041435182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45974.625041435182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45974.625041435182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45974.625041435182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45974.625041435182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45974.625041435182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45974.625041435182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45974.625041435182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45974.625041435182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45974.625041435182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45974.625041435182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45974.625041435182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45974.625041435182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45974.625041435182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45974.625041435182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45974.625041435182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45974.625041435182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45974.625041435182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45974.625041435182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45974.625041435182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45974.625041435182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45974.625041435182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45974.625041435182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45974.625041435182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45974.625041435182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45974.625041435182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45974.625041435182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45974.625041435182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45974.625041435182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45974.625041435182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45974.625041435182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45974.625041435182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45974.625041435182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45974.625041435182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45974.625041435182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45974.625041435182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45974.625041435182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45974.625041435182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45974.625041435182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45974.625041435182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45974.625041435182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45974.625041435182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45974.625041435182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45974.625041435182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45974.625041435182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45974.625041435182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45974.625041435182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45974.625041435182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45974.625041435182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45974.625041435182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45974.625041435182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45974.625041435182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45974.625041435182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45974.625041435182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45974.625041435182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45974.625041435182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45974.625041435182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45974.625041435182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45974.625041435182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45974.625041435182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45974.625041435182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45974.625041435182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45974.625041435182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45974.625041435182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45974.625041435182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45974.625041435182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45974.625041435182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45974.625041435182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45974.625041435182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45974.625041435182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45974.625041435182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45974.625041435182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45974.625041435182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45974.625041435182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45974.625041435182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45974.625041435182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45974.625041435182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45974.625041435182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45974.625041435182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45974.625041435182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45974.625041435182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45974.625041435182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45974.625041435182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45974.625041435182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45974.625041435182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45974.625041435182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45974.625041435182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45974.625041435182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45974.625041435182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45974.625041435182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45974.625041435182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45974.625041435182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45974.625041435182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45974.625041435182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45974.625041435182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45974.625041435182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45974.625041435182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45974.625041435182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45974.625041435182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45974.625041435182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45974.625041435182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45974.625041435182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45974.625041435182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45974.625041435182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45974.625041435182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45974.625041435182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45974.625041435182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45974.625041435182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45974.625041435182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45974.625041435182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45974.625041435182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45974.625041435182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45974.625041435182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45974.625041435182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45974.625041435182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45974.625041435182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45974.625041435182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45974.625041435182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45974.625041435182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45974.625041435182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45974.625041435182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45974.625041435182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45974.625041435182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45974.625041435182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45974.625041435182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45974.625041435182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45974.625041435182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45974.625041435182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45974.625041435182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45974.625041435182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45974.625041435182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45974.625041435182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45974.625041435182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45974.625041435182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45974.625041435182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45974.625041435182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45974.625041435182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45974.625041435182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45974.625041435182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45974.625041435182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45974.625041435182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45974.625041435182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45974.625041435182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45974.625041435182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45974.625041435182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45974.625041435182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45974.625041435182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45974.625041435182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45974.625041435182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45974.625041435182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45974.625041435182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45974.625041435182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45974.625041435182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45974.625041435182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45974.625041435182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45974.625041435182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45974.625041435182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45974.625041435182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45974.625041435182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45974.625041435182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45974.625041435182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45974.625041435182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45974.625041435182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45974.625041435182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45974.625041435182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45974.625041435182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45974.625041435182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45974.625041435182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45974.625041435182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45974.625041435182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45974.625041435182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45974.625041435182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45974.625041435182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45974.625041550928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45974.625041550928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45974.625041550928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45974.625041550928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45974.625041550928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45974.625041550928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45974.625041550928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45974.625041550928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45974.625041550928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45974.625041550928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45974.625041550928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45974.625041550928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45974.625041550928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45974.625041550928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45974.625041550928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45974.625041550928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45974.625041550928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45974.625041550928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45974.625041550928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45974.625041550928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45974.625041550928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45974.625041550928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45974.625041550928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45974.625041550928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45974.625041550928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45974.625041550928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45974.625041550928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45974.625041550928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45974.625041550928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45974.625041550928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45974.625041550928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45974.625041550928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45974.625041550928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45974.625041550928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45974.625041550928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45974.625041550928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45974.625041550928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45974.625041550928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45974.625041550928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45974.625041550928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45974.625041550928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45974.625041550928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45974.625041550928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45974.625041550928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45974.625041550928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45974.625041550928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45974.625041550928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45974.625041550928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45974.625041550928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45974.625041550928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45974.625041550928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45974.625041550928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45974.625041550928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45974.625041550928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45974.625041550928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45974.625041550928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45974.625041550928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45974.625041550928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45974.625041550928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45974.625041550928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45974.625041550928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45974.625041550928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45974.625041550928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45974.625041550928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45974.625041550928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45974.625041550928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45974.625041550928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45974.625041550928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45974.625041550928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45974.625041550928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45974.625041550928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45974.625041550928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45974.625041550928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45974.625041550928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45974.625041550928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45974.625041550928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45974.625041550928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45974.625041550928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45974.625041550928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45974.625041550928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45974.625041550928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45974.625041550928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45974.625041550928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45974.625041550928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45974.625041550928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45974.625041550928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45974.625041550928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45974.625041550928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45974.625041550928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45974.625041550928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45974.625041550928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45974.625041550928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45974.625041550928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45974.625041550928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45974.625041550928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45974.625041550928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45974.625041550928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45974.625041550928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45974.625041550928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45974.625041550928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45974.625041550928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45974.625041550928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45974.625041550928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45974.625041550928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45974.625041550928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45974.625041550928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45974.625041550928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45974.625041550928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45974.625041550928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45974.625041550928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45974.625041550928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45974.625041550928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45974.625041550928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45974.625041550928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45974.625041550928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45974.625041550928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45974.625041550928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45974.625041550928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45974.625041550928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45974.625041550928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45974.625041550928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45974.625041550928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45974.625041550928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45974.625041550928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45974.625041550928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45974.625041550928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45974.625041550928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45974.625041550928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45974.625041550928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45974.625041550928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45974.625041550928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45974.625041550928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45974.625041550928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45974.625041550928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45974.625041550928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45974.625041550928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45974.625041550928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45974.625041550928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45974.625041550928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45974.625041550928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45974.625041550928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45974.625041550928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45974.625041550928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45974.625041550928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45974.625041550928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45974.625041550928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45974.625041550928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45974.625041550928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45974.625041550928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45974.625041550928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45974.625041550928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45974.625041550928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45974.625041550928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45974.625041550928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45974.625041550928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45974.625041550928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45974.625041550928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45974.625041550928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45974.625041550928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45974.625041550928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45974.625041550928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45974.625041550928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45974.625041550928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45974.625041550928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45974.625041550928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45974.625041550928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45974.625041550928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45974.625041550928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45974.625041550928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45974.625041550928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45974.625041550928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45974.625041550928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45974.625041550928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45974.625041550928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45974.625041550928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45974.625041550928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45974.625041550928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45974.625041550928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45974.625041550928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45974.625041550928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45974.625041550928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45974.625041550928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45974.625041550928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45974.625041550928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45974.625041550928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45974.625041550928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45974.625041550928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45974.625041550928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45974.625041550928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45974.625041550928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45974.625041550928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45974.625041550928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45974.625041550928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45974.625041550928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45974.625041550928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45974.625041550928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45974.625041550928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45974.625041550928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45974.625041550928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45974.625041550928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45974.625041550928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45974.625041550928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45974.625041550928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45974.625041550928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45974.625041550928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45974.625041550928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45974.625041550928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45974.625041550928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45974.625041550928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45974.625041550928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45974.625041550928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45974.625041550928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45974.625041550928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45974.625041550928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45974.625041550928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45974.625041550928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45974.625041550928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45974.625041550928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45974.625041550928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45974.625041550928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45974.625041550928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45974.625041550928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45974.625041550928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45974.625041550928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45974.625041550928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45974.625041550928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45974.625041550928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45974.625041550928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45974.625041550928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45974.625041550928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45974.625041550928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45974.625041550928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45974.625041550928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45974.625041550928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45974.625041550928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45974.625041550928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45974.625041550928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45974.625041550928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45974.625041550928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45974.625041550928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45974.625041550928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45974.625041550928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45974.625041550928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45974.625041550928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45974.625041550928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45974.625041550928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45974.625041550928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45974.625041550928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45974.625041550928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45974.625041550928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45974.625041550928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45974.625041550928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45974.625041550928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45974.625041550928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45974.625041550928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45974.625041550928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45974.625041550928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45974.625041550928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45974.625041550928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45974.625041550928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45974.625041550928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45974.625041550928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45974.625041550928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45974.625041550928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45974.625041550928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45974.625041550928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45974.625041550928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45974.625041550928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45974.625041550928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45974.625041550928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45974.625041550928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45974.625041550928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45974.625041550928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45974.625041550928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45974.625041550928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45974.625041550928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45974.625041550928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45974.625041550928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45974.625041550928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45974.625041550928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45974.625041550928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45974.625041550928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45974.625041550928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45974.625041550928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45974.625041550928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45974.625041550928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45974.625041550928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45974.625041550928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45974.625041550928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45974.625041550928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45974.625041550928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45974.625041550928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45974.625041550928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45974.625041550928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45974.625041550928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45974.625041550928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45974.625041550928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45974.625041550928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45974.625041550928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45974.625041550928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45974.625041550928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45974.625041550928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45974.625041550928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45974.625041550928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45974.625041550928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45974.625041550928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45974.625041550928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45974.625041550928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45974.625041550928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45974.625041550928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45974.625041550928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45974.625041550928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45974.625041550928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45974.625041550928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45974.625041550928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45974.625041550928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45974.625041550928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45974.625041550928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45974.625041550928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45974.625041550928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45974.625041550928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45974.625041550928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45974.625041550928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45974.625041550928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45974.625041550928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45974.625041550928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45974.625041550928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45974.625041550928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45974.625041550928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45974.625041550928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45974.625041550928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45974.625041550928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45974.625041550928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45974.625041550928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45974.625041550928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45974.625041550928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45974.625041550928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45974.625041550928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45974.625041550928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45974.625041550928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45974.625041550928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45974.625041550928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45974.625041550928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45974.625041550928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45974.625041550928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45974.625041550928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45974.625041550928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45974.625041550928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45974.625041550928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45974.625041550928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45974.625041550928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45974.625041550928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45974.625041550928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45974.625041550928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45974.625041550928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45974.625041550928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45974.625041550928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45974.625041550928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45974.625041550928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45974.625041550928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45974.625041550928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45974.625041550928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45974.625041550928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45974.625041550928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45974.625041550928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45974.625041550928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45974.625041550928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45974.625041550928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45974.625041550928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45974.625041550928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45974.625041550928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45974.625041550928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45974.625041550928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45974.625041550928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45974.625041550928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45974.625041550928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45974.625041550928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45974.625041550928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45974.625041550928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45974.625041550928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45974.625041550928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45974.625041550928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45974.625041550928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45974.625041550928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45974.625041550928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45974.625041550928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45974.625041550928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45974.625041550928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45974.625041550928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45974.625041550928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45974.625041550928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45974.625041550928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45974.625041550928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45974.625041550928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45974.625041550928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45974.625041550928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45974.625041550928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45974.625041550928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45974.625041550928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45974.625041550928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45974.625041550928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45974.625041550928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45974.625041550928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45974.625041550928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45974.625041550928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45974.625041550928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45974.625041550928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45974.625041550928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45974.625041550928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45974.625041550928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45974.625041550928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45974.625041550928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45974.625041550928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45974.625041550928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45974.625041550928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45974.625041550928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45974.625041550928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45974.625041550928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45974.625041550928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45974.625041550928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45974.625041550928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45974.625041550928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45974.625041550928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45974.625041550928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45974.625041550928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45974.625041550928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45974.625041550928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45974.625041550928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45974.625041550928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45974.625041550928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45974.625041550928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45974.625041550928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45974.625041550928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45974.625041550928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45974.625041550928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45974.625041550928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45974.625041550928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45974.625041550928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45974.625041550928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45974.625041550928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45974.625041550928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45974.625041550928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45974.625041550928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45974.625041550928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45974.625041550928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45974.625041550928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45974.625041550928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45974.625041550928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45974.625041550928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45974.625041550928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45974.625041550928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45974.625041550928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45974.625041550928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45974.625041550928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45974.625041550928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45974.625041550928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45974.625041550928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45974.625041550928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45974.625041550928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45974.625041550928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45974.625041550928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45974.625041550928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45974.625041550928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45974.625041550928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45974.625041550928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45974.625041550928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45974.625041550928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45974.625041550928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45974.625041550928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45974.625041550928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45974.625041550928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45974.625041550928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45974.625041550928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45974.625041550928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45974.625041550928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45974.625041550928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45974.625041550928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45974.625041550928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45974.625041550928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45974.625041550928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45974.625041550928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45974.625041550928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45974.625041550928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45974.625041550928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45974.625041550928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45974.625041550928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45974.625041550928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45974.625041550928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45974.625041550928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45974.625041550928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45974.625041550928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45974.625041550928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45974.625041550928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45974.625041550928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45974.625041550928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45974.625041550928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45974.625041550928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45974.625041550928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45974.625041550928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45974.625041550928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45974.625041550928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45974.625041550928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45974.625041550928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45974.625041550928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45974.625041550928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45974.625041550928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45974.625041550928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45974.625041550928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45974.625041550928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45974.625041550928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45974.625041550928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45974.625041550928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45974.625041550928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45974.625041550928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45974.625041550928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45974.625041550928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45974.625041550928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45974.625041550928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45974.625041550928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45974.625041550928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45974.625041550928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45974.625041550928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45974.625041550928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45974.625041550928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45974.625041550928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45974.625041550928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45974.625041550928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45974.625041550928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45974.625041550928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45974.625041550928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45974.625041550928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45974.625041550928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45974.625041550928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45974.625041550928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45974.625041550928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45974.625041550928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45974.625041550928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45974.625041550928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45974.625041550928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45974.625041550928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45974.625041550928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45974.625041550928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45974.625041550928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45974.625041550928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45974.625041550928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45974.625041550928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45974.625041550928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45974.625041550928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45974.625041550928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45974.625041550928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45974.625041550928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45974.625041550928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45974.625041550928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45974.625041550928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45974.625041550928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45974.625041550928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45974.625041550928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45974.625041550928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45974.625041550928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45974.625041550928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45974.625041550928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45974.625041550928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45974.625041550928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45974.625041550928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45974.625041550928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45974.625041550928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45974.625041550928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45974.625041550928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45974.625041550928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45974.625041550928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45974.625041550928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45974.625041550928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45974.625041550928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45974.625041550928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45974.625041550928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45974.625041550928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45974.625041550928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45974.625041550928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45974.625041550928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45974.625041550928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45974.625041550928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45974.625041550928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45974.625041550928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45974.625041550928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45974.625041550928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45974.625041550928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45974.625041550928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45974.625041550928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45974.625041550928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45974.625041550928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45974.625041550928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45974.625041550928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45974.625041550928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45974.625041550928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45974.625041550928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45974.625041550928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45974.625041550928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45974.625041550928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45974.625041550928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45974.625041550928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45974.625041550928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45974.625041550928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45974.625041550928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45974.625041550928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45974.625041550928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45974.625041550928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45974.625041550928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45974.625041550928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45974.625041550928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45974.625041550928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45974.625041550928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45974.625041550928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45974.625041550928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45974.625041550928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45974.625041550928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45974.625041550928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45974.625041550928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45974.625041550928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45974.625041550928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45974.625041550928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45974.625041550928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45974.625041550928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45974.625041550928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45974.625041550928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45974.625041550928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45974.625041550928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45974.625041550928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45974.625041550928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45974.625041550928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45974.625041550928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45974.625041550928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45974.625041550928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45974.625041550928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45974.625041550928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45974.625041550928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45974.625041550928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45974.625041550928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45974.625041550928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45974.625041550928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45974.625041550928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45974.625041550928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45974.625041550928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45974.625041550928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45974.625041550928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45974.625041550928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45974.625041550928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45974.625041550928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45974.625041550928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45974.625041550928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45974.625041550928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45974.625041550928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45974.625041550928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45974.625041550928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45974.625041550928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45974.625041550928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45974.625041550928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45974.625041550928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45974.625041550928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45974.625041550928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45974.625041550928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45974.625041550928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45974.625041550928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45974.625041550928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45974.625041550928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45974.625041550928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45974.625041550928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45974.625041550928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45974.625041550928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45974.625041550928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45974.625041550928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45974.625041550928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45974.625041550928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45974.625041550928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271.14432384258544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0.30976365740207257</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2</v>
      </c>
      <c r="D4" s="92" t="s">
        <v>34913</v>
      </c>
      <c r="E4" s="95"/>
      <c r="F4" s="96"/>
      <c r="G4" s="97">
        <f ca="1">IFERROR(NOW()-F4,"")</f>
        <v>45974.625041435182</v>
      </c>
      <c r="H4" s="96">
        <v>45974.613391203704</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45974.625041435182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45974.625041435182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45974.625041435182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45974.625041435182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45974.625041435182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45974.625041435182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45974.625041435182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45974.625041435182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45974.625041435182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45974.625041435182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45974.625041435182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45974.625041435182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45974.625041435182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45974.625041435182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45974.625041435182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45974.625041435182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45974.625041435182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45974.625041435182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45974.625041435182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45974.625041435182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45974.625041435182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45974.625041435182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45974.625041435182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45974.625041435182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45974.625041435182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45974.625041435182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45974.625041435182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45974.625041435182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45974.625041435182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45974.625041435182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45974.625041435182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45974.625041435182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45974.625041435182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45974.625041435182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45974.625041435182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45974.625041435182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45974.625041435182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45974.625041435182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45974.625041435182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45974.625041435182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45974.625041435182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45974.625041435182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45974.625041435182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45974.625041435182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45974.625041435182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45974.625041435182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45974.625041435182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45974.625041435182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45974.625041435182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45974.625041435182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45974.625041435182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45974.625041435182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45974.625041435182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45974.625041435182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45974.625041435182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45974.625041435182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45974.625041435182</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82.792981249993318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48.436164120364992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1" ca="1" si="1">IFERROR(NOW()-F4,"")</f>
        <v>25.963930324069224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33380</v>
      </c>
      <c r="E6" s="124" t="s">
        <v>39021</v>
      </c>
      <c r="F6" s="157">
        <v>45974.614872685182</v>
      </c>
      <c r="G6" s="126">
        <f t="shared" ca="1" si="1"/>
        <v>1.0168749999138527E-2</v>
      </c>
      <c r="H6" s="125">
        <v>45974.608622685184</v>
      </c>
      <c r="I6" s="124" t="str">
        <f>IFERROR(VLOOKUP(D6,DB!A:F,6,0),"")</f>
        <v>SCECO</v>
      </c>
      <c r="J6" s="124" t="str">
        <f>IFERROR(VLOOKUP(D6,DB!A:G,7,0),"")</f>
        <v>Weak</v>
      </c>
      <c r="K6" s="124" t="s">
        <v>39126</v>
      </c>
      <c r="L6" s="124" t="str">
        <f>IFERROR(VLOOKUP(D6,DB!A:I,9,0),"")</f>
        <v>Latis</v>
      </c>
    </row>
    <row r="7" spans="1:13">
      <c r="A7" s="124"/>
      <c r="B7" s="124" t="str">
        <f>IFERROR(VLOOKUP(D7,DB!A:K,11,0),"")</f>
        <v/>
      </c>
      <c r="C7" s="124"/>
      <c r="D7" s="124"/>
      <c r="E7" s="124"/>
      <c r="F7" s="124"/>
      <c r="G7" s="126">
        <f t="shared" ca="1" si="1"/>
        <v>45974.625041435182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45974.625041435182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45974.625041435182</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45974.625041435182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45974.625041435182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45974.625041435182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45974.625041435182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45974.625041435182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45974.625041435182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45974.625041435182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45974.625041435182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45974.625041435182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45974.625041435182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45974.625041435182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45974.625041435182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45974.625041435182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45974.625041435182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45974.625041435182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45974.625041435182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45974.625041435182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45974.625041435182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45974.625041435182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45974.625041435182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45974.625041435182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45974.625041435182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45974.625041435182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45974.625041435182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45974.625041435182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45974.625041435182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45974.625041435182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45974.625041435182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45974.625041435182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45974.625041435182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45974.625041435182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45974.625041435182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45974.625041435182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45974.625041435182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45974.625041435182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45974.625041435182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45974.625041435182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45974.625041435182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45974.625041435182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45974.625041435182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45974.625041435182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45974.625041435182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45974.625041435182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45974.625041435182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45974.625041435182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45974.625041435182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45974.625041435182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45974.625041435182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45974.625041435182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45974.625041435182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45974.625041435182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45974.625041435182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45974.625041435182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45974.625041435182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45974.625041435182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45974.625041435182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45974.625041435182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45974.625041435182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45974.625041435182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45974.625041435182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45974.625041435182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45974.625041435182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45974.625041435182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45974.625041435182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45974.625041435182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45974.625041435182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45974.625041435182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45974.625041435182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45974.625041435182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45974.625041435182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45974.625041435182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45974.625041435182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45974.625041435182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45974.625041435182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45974.625041435182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45974.625041435182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45974.625041435182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45974.625041435182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45974.625041435182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45974.625041435182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45974.625041435182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45974.625041435182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45974.625041435182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45974.625041435182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45974.625041435182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45974.625041435182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45974.625041435182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45974.625041435182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45974.625041435182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45974.625041435182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45974.625041435182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45974.625041435182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45974.625041435182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45974.625041435182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45974.625041435182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45974.625041435182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45974.625041435182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45974.625041435182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45974.625041435182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45974.625041435182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45974.625041435182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45974.625041435182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45974.625041435182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45974.625041435182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45974.625041435182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45974.625041435182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45974.625041435182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45974.625041435182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45974.625041435182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45974.625041435182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45974.625041435182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45974.625041435182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45974.625041435182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45974.625041435182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45974.625041435182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45974.625041435182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45974.625041435182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45974.625041435182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45974.625041435182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45974.625041435182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45974.625041435182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45974.625041435182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45974.625041435182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45974.625041435182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45974.625041435182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45974.625041435182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45974.625041435182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45974.625041435182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45974.625041435182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45974.625041435182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45974.625041435182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45974.625041435182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45974.625041435182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45974.625041435182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45974.625041435182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45974.625041435182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45974.625041435182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45974.625041435182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45974.625041435182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45974.625041435182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45974.625041435182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45974.625041435182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45974.625041435182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45974.625041435182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45974.625041435182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45974.625041435182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45974.625041435182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45974.625041435182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45974.625041435182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45974.625041435182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45974.625041435182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45974.625041435182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45974.625041435182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45974.625041435182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45974.625041435182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45974.625041435182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45974.625041435182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45974.625041435182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45974.625041435182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45974.625041435182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45974.625041435182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45974.625041435182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45974.625041435182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45974.625041435182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45974.625041435182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45974.625041435182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45974.625041435182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45974.625041435182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45974.625041435182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45974.625041435182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45974.625041435182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45974.625041435182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45974.625041435182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45974.625041435182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45974.625041435182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45974.625041435182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45974.625041435182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45974.625041435182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45974.625041435182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45974.625041435182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45974.625041435182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45974.625041435182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45974.625041435182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45974.625041435182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45974.625041435182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45974.625041435182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45974.625041435182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45974.625041435182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45974.625041435182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45974.625041435182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45974.625041435182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45974.625041435182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45974.625041435182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45974.625041435182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45974.625041435182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45974.625041435182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45974.625041435182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45974.625041435182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45974.625041435182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45974.625041435182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45974.625041435182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45974.625041435182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45974.625041435182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45974.625041435182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45974.625041435182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45974.625041435182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45974.625041435182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45974.625041435182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45974.625041435182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45974.625041435182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45974.625041435182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45974.625041435182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45974.625041435182</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45974.625041435182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45974.625041435182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45974.625041435182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45974.625041435182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45974.625041435182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45974.625041435182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45974.625041435182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45974.625041435182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45974.625041435182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45974.625041435182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45974.625041435182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45974.625041435182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45974.625041435182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45974.625041435182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45974.625041435182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45974.625041435182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45974.625041435182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45974.625041435182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45974.625041435182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45974.625041435182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45974.625041435182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45974.625041435182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45974.625041435182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45974.625041435182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45974.625041435182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45974.625041435182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45974.625041435182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45974.625041435182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45974.625041435182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45974.625041435182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45974.625041435182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45974.625041435182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45974.625041435182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45974.625041435182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45974.625041435182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45974.625041435182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45974.625041435182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45974.625041435182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45974.625041435182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45974.625041435182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45974.625041435182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45974.625041435182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45974.625041435182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45974.625041435182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45974.625041435182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45974.625041435182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45974.625041435182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45974.625041435182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45974.625041435182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45974.625041435182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45974.625041435182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45974.625041435182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45974.625041435182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45974.625041435182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45974.625041435182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45974.625041435182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45974.625041435182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45974.625041435182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45974.625041435182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45974.625041435182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45974.625041435182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45974.625041435182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45974.625041435182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45974.625041435182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45974.625041435182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45974.625041435182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45974.625041435182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45974.625041435182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45974.625041435182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45974.625041435182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45974.625041435182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45974.625041435182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45974.625041435182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45974.625041435182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45974.625041435182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45974.625041435182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45974.625041435182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45974.625041435182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45974.625041435182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45974.625041435182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45974.625041435182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45974.625041435182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45974.625041435182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45974.625041435182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45974.625041435182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45974.625041435182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45974.625041435182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45974.625041435182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45974.625041435182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45974.625041435182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45974.625041435182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45974.625041435182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45974.625041435182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45974.625041435182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45974.625041435182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45974.625041435182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45974.625041435182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45974.625041435182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45974.625041435182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45974.625041435182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45974.625041435182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45974.625041435182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45974.625041435182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45974.625041435182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45974.625041435182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45974.625041435182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45974.625041435182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45974.625041435182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45974.625041435182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45974.625041435182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45974.625041435182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45974.625041435182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45974.625041435182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45974.625041435182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45974.625041435182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45974.625041435182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45974.625041435182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45974.625041435182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45974.625041435182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45974.625041435182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45974.625041435182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45974.625041435182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45974.625041435182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45974.625041435182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45974.625041435182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45974.625041435182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45974.625041435182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45974.625041435182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45974.625041435182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45974.625041435182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45974.625041435182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45974.625041435182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45974.625041435182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45974.625041435182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45974.625041435182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45974.625041435182</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